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招聘" sheetId="1" r:id="rId1"/>
  </sheets>
  <calcPr calcId="144525"/>
</workbook>
</file>

<file path=xl/sharedStrings.xml><?xml version="1.0" encoding="utf-8"?>
<sst xmlns="http://schemas.openxmlformats.org/spreadsheetml/2006/main" count="7" uniqueCount="7">
  <si>
    <t>附件2：</t>
  </si>
  <si>
    <t>襄垣县2022年招聘事业单位工作人员体检名单</t>
  </si>
  <si>
    <t>序  号</t>
  </si>
  <si>
    <t>岗位代码</t>
  </si>
  <si>
    <t>姓  名</t>
  </si>
  <si>
    <t>准考证号</t>
  </si>
  <si>
    <t>备  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</si>
</sst>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A2" sqref="A2:E2"/>
    </sheetView>
  </sheetViews>
  <sheetFormatPr defaultColWidth="9" defaultRowHeight="15.6" outlineLevelCol="4"/>
  <cols>
    <col min="1" max="1" width="13.8888888888889" style="1" customWidth="1"/>
    <col min="2" max="2" width="16.8796296296296" style="1" customWidth="1"/>
    <col min="3" max="3" width="20" style="1" customWidth="1"/>
    <col min="4" max="4" width="20.6296296296296" style="1" customWidth="1"/>
    <col min="5" max="5" width="13.3796296296296" style="1" customWidth="1"/>
    <col min="6" max="16378" width="9" style="1"/>
  </cols>
  <sheetData>
    <row r="1" ht="21" customHeight="1" spans="1:1">
      <c r="A1" s="3" t="s">
        <v>0</v>
      </c>
    </row>
    <row r="2" s="1" customFormat="1" ht="61" customHeight="1" spans="1:5">
      <c r="A2" s="4" t="s">
        <v>1</v>
      </c>
      <c r="B2" s="4"/>
      <c r="C2" s="4"/>
      <c r="D2" s="4"/>
      <c r="E2" s="4"/>
    </row>
    <row r="3" s="2" customFormat="1" ht="2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8" customHeight="1" spans="1:5">
      <c r="A4" s="6">
        <v>1</v>
      </c>
      <c r="B4" s="7" t="str">
        <f t="shared" ref="B4:B11" si="0">"Z01"</f>
        <v>Z01</v>
      </c>
      <c r="C4" s="7" t="str">
        <f>"李沛洋"</f>
        <v>李沛洋</v>
      </c>
      <c r="D4" s="7" t="str">
        <f>"42302010710"</f>
        <v>42302010710</v>
      </c>
      <c r="E4" s="6"/>
    </row>
    <row r="5" s="1" customFormat="1" ht="28" customHeight="1" spans="1:5">
      <c r="A5" s="6">
        <v>2</v>
      </c>
      <c r="B5" s="7" t="str">
        <f t="shared" si="0"/>
        <v>Z01</v>
      </c>
      <c r="C5" s="7" t="str">
        <f>"岳文芳"</f>
        <v>岳文芳</v>
      </c>
      <c r="D5" s="7" t="str">
        <f>"42302010712"</f>
        <v>42302010712</v>
      </c>
      <c r="E5" s="6"/>
    </row>
    <row r="6" s="1" customFormat="1" ht="28" customHeight="1" spans="1:5">
      <c r="A6" s="6">
        <v>3</v>
      </c>
      <c r="B6" s="7" t="str">
        <f t="shared" si="0"/>
        <v>Z01</v>
      </c>
      <c r="C6" s="7" t="str">
        <f>"李佳欣"</f>
        <v>李佳欣</v>
      </c>
      <c r="D6" s="7" t="str">
        <f>"42302010711"</f>
        <v>42302010711</v>
      </c>
      <c r="E6" s="6"/>
    </row>
    <row r="7" s="1" customFormat="1" ht="28" customHeight="1" spans="1:5">
      <c r="A7" s="6">
        <v>4</v>
      </c>
      <c r="B7" s="7" t="str">
        <f t="shared" si="0"/>
        <v>Z01</v>
      </c>
      <c r="C7" s="7" t="str">
        <f>"付煜"</f>
        <v>付煜</v>
      </c>
      <c r="D7" s="7" t="str">
        <f>"42302010704"</f>
        <v>42302010704</v>
      </c>
      <c r="E7" s="6"/>
    </row>
    <row r="8" s="1" customFormat="1" ht="28" customHeight="1" spans="1:5">
      <c r="A8" s="6">
        <v>5</v>
      </c>
      <c r="B8" s="7" t="str">
        <f t="shared" si="0"/>
        <v>Z01</v>
      </c>
      <c r="C8" s="7" t="str">
        <f>"张嘉欣"</f>
        <v>张嘉欣</v>
      </c>
      <c r="D8" s="7" t="str">
        <f>"42302010706"</f>
        <v>42302010706</v>
      </c>
      <c r="E8" s="6"/>
    </row>
    <row r="9" s="1" customFormat="1" ht="28" customHeight="1" spans="1:5">
      <c r="A9" s="6">
        <v>6</v>
      </c>
      <c r="B9" s="7" t="str">
        <f t="shared" si="0"/>
        <v>Z01</v>
      </c>
      <c r="C9" s="7" t="str">
        <f>"桑圆"</f>
        <v>桑圆</v>
      </c>
      <c r="D9" s="7" t="str">
        <f>"42302010703"</f>
        <v>42302010703</v>
      </c>
      <c r="E9" s="6"/>
    </row>
    <row r="10" s="1" customFormat="1" ht="28" customHeight="1" spans="1:5">
      <c r="A10" s="6">
        <v>7</v>
      </c>
      <c r="B10" s="7" t="str">
        <f t="shared" si="0"/>
        <v>Z01</v>
      </c>
      <c r="C10" s="7" t="str">
        <f>"王恒岳"</f>
        <v>王恒岳</v>
      </c>
      <c r="D10" s="7" t="str">
        <f>"42302010705"</f>
        <v>42302010705</v>
      </c>
      <c r="E10" s="6"/>
    </row>
    <row r="11" s="1" customFormat="1" ht="28" customHeight="1" spans="1:5">
      <c r="A11" s="6">
        <v>8</v>
      </c>
      <c r="B11" s="7" t="str">
        <f t="shared" si="0"/>
        <v>Z01</v>
      </c>
      <c r="C11" s="7" t="str">
        <f>"李娜"</f>
        <v>李娜</v>
      </c>
      <c r="D11" s="7" t="str">
        <f>"42302010707"</f>
        <v>42302010707</v>
      </c>
      <c r="E11" s="6"/>
    </row>
    <row r="12" s="1" customFormat="1" ht="28" customHeight="1" spans="1:5">
      <c r="A12" s="6">
        <v>9</v>
      </c>
      <c r="B12" s="7" t="str">
        <f>"Z02"</f>
        <v>Z02</v>
      </c>
      <c r="C12" s="7" t="str">
        <f>"姚嘉敏"</f>
        <v>姚嘉敏</v>
      </c>
      <c r="D12" s="7" t="str">
        <f>"42302020717"</f>
        <v>42302020717</v>
      </c>
      <c r="E12" s="6"/>
    </row>
    <row r="13" s="1" customFormat="1" ht="28" customHeight="1" spans="1:5">
      <c r="A13" s="6">
        <v>10</v>
      </c>
      <c r="B13" s="7" t="str">
        <f>"Z03"</f>
        <v>Z03</v>
      </c>
      <c r="C13" s="7" t="str">
        <f>"王敏"</f>
        <v>王敏</v>
      </c>
      <c r="D13" s="7" t="str">
        <f>"42302030719"</f>
        <v>42302030719</v>
      </c>
      <c r="E13" s="6"/>
    </row>
    <row r="14" s="1" customFormat="1" ht="28" customHeight="1" spans="1:5">
      <c r="A14" s="6">
        <v>11</v>
      </c>
      <c r="B14" s="7" t="str">
        <f t="shared" ref="B14:B18" si="1">"Z04"</f>
        <v>Z04</v>
      </c>
      <c r="C14" s="7" t="str">
        <f>"杨铭"</f>
        <v>杨铭</v>
      </c>
      <c r="D14" s="7" t="str">
        <f>"42302040907"</f>
        <v>42302040907</v>
      </c>
      <c r="E14" s="6"/>
    </row>
    <row r="15" s="1" customFormat="1" ht="28" customHeight="1" spans="1:5">
      <c r="A15" s="6">
        <v>12</v>
      </c>
      <c r="B15" s="7" t="str">
        <f t="shared" si="1"/>
        <v>Z04</v>
      </c>
      <c r="C15" s="7" t="str">
        <f>"申航"</f>
        <v>申航</v>
      </c>
      <c r="D15" s="7" t="str">
        <f>"42302040815"</f>
        <v>42302040815</v>
      </c>
      <c r="E15" s="6"/>
    </row>
    <row r="16" s="1" customFormat="1" ht="28" customHeight="1" spans="1:5">
      <c r="A16" s="6">
        <v>13</v>
      </c>
      <c r="B16" s="7" t="str">
        <f t="shared" si="1"/>
        <v>Z04</v>
      </c>
      <c r="C16" s="7" t="str">
        <f>"郭琪"</f>
        <v>郭琪</v>
      </c>
      <c r="D16" s="7" t="str">
        <f>"42302040901"</f>
        <v>42302040901</v>
      </c>
      <c r="E16" s="6"/>
    </row>
    <row r="17" s="1" customFormat="1" ht="28" customHeight="1" spans="1:5">
      <c r="A17" s="6">
        <v>14</v>
      </c>
      <c r="B17" s="7" t="str">
        <f t="shared" si="1"/>
        <v>Z04</v>
      </c>
      <c r="C17" s="7" t="str">
        <f>"邢杰"</f>
        <v>邢杰</v>
      </c>
      <c r="D17" s="7" t="str">
        <f>"42302040812"</f>
        <v>42302040812</v>
      </c>
      <c r="E17" s="6"/>
    </row>
    <row r="18" s="1" customFormat="1" ht="28" customHeight="1" spans="1:5">
      <c r="A18" s="6">
        <v>15</v>
      </c>
      <c r="B18" s="7" t="str">
        <f t="shared" si="1"/>
        <v>Z04</v>
      </c>
      <c r="C18" s="7" t="str">
        <f>"张海华"</f>
        <v>张海华</v>
      </c>
      <c r="D18" s="7" t="str">
        <f>"42302040806"</f>
        <v>42302040806</v>
      </c>
      <c r="E18" s="6"/>
    </row>
    <row r="19" s="1" customFormat="1" ht="28" customHeight="1" spans="1:5">
      <c r="A19" s="6">
        <v>16</v>
      </c>
      <c r="B19" s="7" t="str">
        <f>"Z05"</f>
        <v>Z05</v>
      </c>
      <c r="C19" s="7" t="str">
        <f>"王珂"</f>
        <v>王珂</v>
      </c>
      <c r="D19" s="7" t="str">
        <f>"42302050924"</f>
        <v>42302050924</v>
      </c>
      <c r="E19" s="6"/>
    </row>
    <row r="20" s="1" customFormat="1" ht="28" customHeight="1" spans="1:5">
      <c r="A20" s="6">
        <v>17</v>
      </c>
      <c r="B20" s="7" t="str">
        <f>"Z05"</f>
        <v>Z05</v>
      </c>
      <c r="C20" s="7" t="str">
        <f>"宋瞻江"</f>
        <v>宋瞻江</v>
      </c>
      <c r="D20" s="7" t="str">
        <f>"42302050930"</f>
        <v>42302050930</v>
      </c>
      <c r="E20" s="6"/>
    </row>
    <row r="21" s="1" customFormat="1" ht="28" customHeight="1" spans="1:5">
      <c r="A21" s="6">
        <v>18</v>
      </c>
      <c r="B21" s="7" t="str">
        <f>"Z06"</f>
        <v>Z06</v>
      </c>
      <c r="C21" s="7" t="str">
        <f>"郭丹"</f>
        <v>郭丹</v>
      </c>
      <c r="D21" s="7" t="str">
        <f>"42302061010"</f>
        <v>42302061010</v>
      </c>
      <c r="E21" s="6"/>
    </row>
    <row r="22" s="1" customFormat="1" ht="28" customHeight="1" spans="1:5">
      <c r="A22" s="6">
        <v>19</v>
      </c>
      <c r="B22" s="7" t="str">
        <f>"Z07"</f>
        <v>Z07</v>
      </c>
      <c r="C22" s="7" t="str">
        <f>"万卓"</f>
        <v>万卓</v>
      </c>
      <c r="D22" s="7" t="str">
        <f>"42302071106"</f>
        <v>42302071106</v>
      </c>
      <c r="E22" s="6"/>
    </row>
    <row r="23" s="1" customFormat="1" ht="28" customHeight="1" spans="1:5">
      <c r="A23" s="6">
        <v>20</v>
      </c>
      <c r="B23" s="7" t="str">
        <f>"Z08"</f>
        <v>Z08</v>
      </c>
      <c r="C23" s="7" t="str">
        <f>"李鑫"</f>
        <v>李鑫</v>
      </c>
      <c r="D23" s="7" t="str">
        <f>"42302081408"</f>
        <v>42302081408</v>
      </c>
      <c r="E23" s="6"/>
    </row>
    <row r="24" s="1" customFormat="1" ht="28" customHeight="1" spans="1:5">
      <c r="A24" s="6">
        <v>21</v>
      </c>
      <c r="B24" s="7" t="str">
        <f>"Z08"</f>
        <v>Z08</v>
      </c>
      <c r="C24" s="7" t="str">
        <f>"胡辉"</f>
        <v>胡辉</v>
      </c>
      <c r="D24" s="7" t="str">
        <f>"42302081309"</f>
        <v>42302081309</v>
      </c>
      <c r="E24" s="6"/>
    </row>
    <row r="25" s="1" customFormat="1" ht="28" customHeight="1" spans="1:5">
      <c r="A25" s="6">
        <v>22</v>
      </c>
      <c r="B25" s="7" t="str">
        <f>"Z09"</f>
        <v>Z09</v>
      </c>
      <c r="C25" s="7" t="str">
        <f>"武星鹏"</f>
        <v>武星鹏</v>
      </c>
      <c r="D25" s="7" t="str">
        <f>"42302091621"</f>
        <v>42302091621</v>
      </c>
      <c r="E25" s="6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火火</cp:lastModifiedBy>
  <dcterms:created xsi:type="dcterms:W3CDTF">2023-04-04T01:38:46Z</dcterms:created>
  <dcterms:modified xsi:type="dcterms:W3CDTF">2023-04-04T01:39:08Z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17DD79BF55C745048E031FB15D719018_11</vt:lpwstr>
  </property>
  <property fmtid="{D5CDD505-2E9C-101B-9397-08002B2CF9AE}" pid="3" name="KSOProductBuildVer">
    <vt:lpwstr>2052-11.1.0.14036</vt:lpwstr>
  </property>
</Properties>
</file>