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编制单位封面" sheetId="2" r:id="rId3"/>
    <sheet name="预算目录" sheetId="3" r:id="rId4"/>
    <sheet name="预算总表" sheetId="4" r:id="rId5"/>
    <sheet name="企业职工基本养老预算表" sheetId="5" r:id="rId6"/>
    <sheet name="城乡居民基本养老预算表" sheetId="6" r:id="rId7"/>
    <sheet name="机关事业单位基本养老预算表" sheetId="7" r:id="rId8"/>
    <sheet name="职工基本医疗预算表" sheetId="8" r:id="rId9"/>
    <sheet name="城乡居民基本医疗预算表" sheetId="9" r:id="rId10"/>
    <sheet name="工伤预算表" sheetId="10" r:id="rId11"/>
    <sheet name="失业预算表" sheetId="11" r:id="rId12"/>
    <sheet name="基本养老基础资料表" sheetId="12" r:id="rId13"/>
    <sheet name="基本医疗基础资料表" sheetId="13" r:id="rId14"/>
    <sheet name="失业工伤基础资料表" sheetId="14" r:id="rId15"/>
  </sheets>
  <calcPr calcId="125725" iterateDelta="0.001"/>
  <oleSize ref="A1"/>
</workbook>
</file>

<file path=xl/sharedStrings.xml><?xml version="1.0" encoding="utf-8"?>
<sst xmlns="http://schemas.openxmlformats.org/spreadsheetml/2006/main" count="303">
  <si>
    <t>附件1</t>
  </si>
  <si>
    <t xml:space="preserve">    2020 年 社 会 保 险 基 金 预 算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</si>
  <si>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</si>
  <si>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</si>
  <si>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</si>
  <si>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</si>
  <si>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</si>
  <si>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</si>
  <si>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</si>
  <si>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</si>
  <si>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医疗保障局</t>
  </si>
  <si>
    <t>报送日期</t>
  </si>
  <si>
    <t xml:space="preserve">                 </t>
  </si>
  <si>
    <t>税务局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</si>
  <si>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</si>
  <si>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</si>
  <si>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</si>
  <si>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</si>
  <si>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</si>
  <si>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</si>
  <si>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</si>
  <si>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2020年社会保险基金预算</t>
  </si>
  <si>
    <t>编制单位名称（章）：</t>
  </si>
  <si>
    <t>单位负责人 （章）：</t>
  </si>
  <si>
    <t>财务负责人 （章）：</t>
  </si>
  <si>
    <t>经  办  人 （章）：</t>
  </si>
  <si>
    <t>联   系   电   话：</t>
  </si>
  <si>
    <t>报   出   日   期：</t>
  </si>
  <si>
    <t>目      录</t>
  </si>
  <si>
    <t>一、2020年社会保险基金预算总表...............................................................</t>
  </si>
  <si>
    <t>社预01表</t>
  </si>
  <si>
    <t>二、2020年企业职工基本养老保险基金预算表...........................................................</t>
  </si>
  <si>
    <t>社预02表</t>
  </si>
  <si>
    <t>三、2020年城乡居民基本养老保险基金预算表...........................................................</t>
  </si>
  <si>
    <t>社预03表</t>
  </si>
  <si>
    <t>四、2020年机关事业单位基本养老保险基金预算表.....................................................</t>
  </si>
  <si>
    <t>社预04表</t>
  </si>
  <si>
    <t>五、2020年职工基本医疗保险(含生育保险)基金预算表...........................................................</t>
  </si>
  <si>
    <t>社预05表</t>
  </si>
  <si>
    <t>六、2020年城乡居民基本医疗保险基金预算表.....................................................</t>
  </si>
  <si>
    <t>社预06表</t>
  </si>
  <si>
    <t>七、2020年工伤保险基金预算表.................................................</t>
  </si>
  <si>
    <t>社预07表</t>
  </si>
  <si>
    <t>八、2020年失业保险基金预算表.......................................................</t>
  </si>
  <si>
    <t>社预08表</t>
  </si>
  <si>
    <t>九、2020年基本养老保险基础资料表.....................................................</t>
  </si>
  <si>
    <t>社预附01表</t>
  </si>
  <si>
    <t>十、2020年基本医疗保险基础资料表.....................................................</t>
  </si>
  <si>
    <t>社预附02表</t>
  </si>
  <si>
    <t>十一、2020年失业保险、工伤保险基础资料表.....................................................</t>
  </si>
  <si>
    <t>社预附03表</t>
  </si>
  <si>
    <t>2020年社会保险基金预算总表</t>
  </si>
  <si>
    <t>社预01表	</t>
  </si>
  <si>
    <t>长治市襄垣县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</si>
  <si>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</si>
  <si>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</si>
  <si>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</si>
  <si>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</si>
  <si>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</si>
  <si>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</si>
  <si>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</si>
  <si>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</si>
  <si>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</si>
  <si>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</si>
  <si>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</si>
  <si>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</si>
  <si>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</si>
  <si>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</si>
  <si>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</si>
  <si>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</si>
  <si>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</si>
  <si>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</si>
  <si>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</si>
  <si>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</si>
  <si>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</si>
  <si>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</si>
  <si>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</si>
  <si>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</si>
  <si>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</si>
  <si>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</si>
  <si>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</si>
  <si>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</si>
  <si>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2020年企业职工基本养老保险基金预算表</t>
  </si>
  <si>
    <t>2019年执行数</t>
  </si>
  <si>
    <t>2020年预算数</t>
  </si>
  <si>
    <t>一、基本养老保险费收入</t>
  </si>
  <si>
    <t>一、基本养老金支出</t>
  </si>
  <si>
    <t>二、利息收入</t>
  </si>
  <si>
    <t xml:space="preserve">    其中：离休金支出</t>
  </si>
  <si>
    <t>三、财政补贴收入</t>
  </si>
  <si>
    <t>二、医疗补助金支出</t>
  </si>
  <si>
    <t xml:space="preserve">    其中：地方财政补贴</t>
  </si>
  <si>
    <t>三、丧葬补助金和抚恤金支出</t>
  </si>
  <si>
    <t>四、委托投资收益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</si>
  <si>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</si>
  <si>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</si>
  <si>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</si>
  <si>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</si>
  <si>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</si>
  <si>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</si>
  <si>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</si>
  <si>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</si>
  <si>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</si>
  <si>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</si>
  <si>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</si>
  <si>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</si>
  <si>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</si>
  <si>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</si>
  <si>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</si>
  <si>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</si>
  <si>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</si>
  <si>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</si>
  <si>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</si>
  <si>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</si>
  <si>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</si>
  <si>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十二、中央平衡公式</t>
  </si>
  <si>
    <t>十二、省级平衡公式</t>
  </si>
  <si>
    <t>第 2 页</t>
  </si>
  <si>
    <t>2020年城乡居民基本养老保险基金预算表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</si>
  <si>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</si>
  <si>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</si>
  <si>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</si>
  <si>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</si>
  <si>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</si>
  <si>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</si>
  <si>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</si>
  <si>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</si>
  <si>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</si>
  <si>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</si>
  <si>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</si>
  <si>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</si>
  <si>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</si>
  <si>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</si>
  <si>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</si>
  <si>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</si>
  <si>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</si>
  <si>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</si>
  <si>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</si>
  <si>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2020年机关事业单位基本养老保险基金预算表</t>
  </si>
  <si>
    <t xml:space="preserve">  其中：2019年当年数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</si>
  <si>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</si>
  <si>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</si>
  <si>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</si>
  <si>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</si>
  <si>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</si>
  <si>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</si>
  <si>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</si>
  <si>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×</t>
  </si>
  <si>
    <t>九、年末滚存结余</t>
  </si>
  <si>
    <t>第 4 页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</si>
  <si>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</si>
  <si>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</si>
  <si>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</si>
  <si>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</si>
  <si>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</si>
  <si>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</si>
  <si>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</si>
  <si>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</si>
  <si>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</si>
  <si>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</si>
  <si>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</si>
  <si>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</si>
  <si>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</si>
  <si>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</si>
  <si>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</si>
  <si>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</si>
  <si>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</si>
  <si>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</si>
  <si>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</si>
  <si>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</si>
  <si>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</si>
  <si>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2020年城乡居民基本医疗保险基金预算表</t>
  </si>
  <si>
    <t>一、缴费收入</t>
  </si>
  <si>
    <t xml:space="preserve">    其中：个人缴费收入</t>
  </si>
  <si>
    <t xml:space="preserve">    其中：住院支出</t>
  </si>
  <si>
    <t xml:space="preserve">          集体扶持收入</t>
  </si>
  <si>
    <t xml:space="preserve">          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</si>
  <si>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</si>
  <si>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</si>
  <si>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</si>
  <si>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</si>
  <si>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</si>
  <si>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</si>
  <si>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</si>
  <si>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</si>
  <si>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</si>
  <si>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</si>
  <si>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</si>
  <si>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2020年工伤保险基金预算表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</si>
  <si>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</si>
  <si>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</si>
  <si>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</si>
  <si>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</si>
  <si>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</si>
  <si>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</si>
  <si>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</si>
  <si>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</si>
  <si>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</si>
  <si>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</si>
  <si>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</si>
  <si>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</si>
  <si>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2020年失业保险基金预算表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</si>
  <si>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</si>
  <si>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</si>
  <si>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</si>
  <si>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</si>
  <si>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五、稳定岗位补贴支出</t>
  </si>
  <si>
    <t>六、技能提升补贴支出</t>
  </si>
  <si>
    <t>七、其他费用支出</t>
  </si>
  <si>
    <t>八、其他支出</t>
  </si>
  <si>
    <t>九、转移支出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</si>
  <si>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</si>
  <si>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</si>
  <si>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</si>
  <si>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</si>
  <si>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</si>
  <si>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</si>
  <si>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</si>
  <si>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2020年基本养老保险基础资料表</t>
  </si>
  <si>
    <t>单位</t>
  </si>
  <si>
    <t>一、企业职工基本养老保险</t>
  </si>
  <si>
    <t xml:space="preserve">     2.欠费情况</t>
  </si>
  <si>
    <t xml:space="preserve">   (一)参保人数</t>
  </si>
  <si>
    <t>人</t>
  </si>
  <si>
    <t xml:space="preserve">       (1)上年末累计欠费</t>
  </si>
  <si>
    <t>元</t>
  </si>
  <si>
    <t>　     1.在职职工</t>
  </si>
  <si>
    <t xml:space="preserve">       (2)本年补缴以前年度欠费</t>
  </si>
  <si>
    <t xml:space="preserve">         其中：个人身份参保</t>
  </si>
  <si>
    <t xml:space="preserve">       (3)本年新增欠费</t>
  </si>
  <si>
    <t xml:space="preserve">元
</t>
  </si>
  <si>
    <t>　   　2.离休人员</t>
  </si>
  <si>
    <t xml:space="preserve">       (4)年末累计欠费</t>
  </si>
  <si>
    <t xml:space="preserve">
元</t>
  </si>
  <si>
    <t xml:space="preserve">       3.退休、退职人员</t>
  </si>
  <si>
    <t xml:space="preserve">     3.本年预缴以后年度基本养老保险费</t>
  </si>
  <si>
    <t xml:space="preserve">        (1)当年新增退休退职人员</t>
  </si>
  <si>
    <t xml:space="preserve">     4.一次性补缴以前年度基本养老保险费</t>
  </si>
  <si>
    <t xml:space="preserve"> 　     (2)当年死亡退休退职人员</t>
  </si>
  <si>
    <t>二、城乡居民基本养老保险</t>
  </si>
  <si>
    <t xml:space="preserve">   (二)缴费人数</t>
  </si>
  <si>
    <t xml:space="preserve">   (一)16－59周岁参保缴费人数</t>
  </si>
  <si>
    <t xml:space="preserve">       其中：个人身份缴费</t>
  </si>
  <si>
    <t xml:space="preserve">   (二)实际领取待遇人员</t>
  </si>
  <si>
    <t xml:space="preserve">   (三)缴费基数总额</t>
  </si>
  <si>
    <t>三、机关事业单位基本养老保险</t>
  </si>
  <si>
    <t>　　   1.单位</t>
  </si>
  <si>
    <t>　   　2.个人</t>
  </si>
  <si>
    <t>　      1.在职职工</t>
  </si>
  <si>
    <t xml:space="preserve">         其中：个人身份缴费基数总额</t>
  </si>
  <si>
    <t>　    　2.退休、退职人员</t>
  </si>
  <si>
    <t xml:space="preserve">   (四)缴费率</t>
  </si>
  <si>
    <t>%</t>
  </si>
  <si>
    <t xml:space="preserve">       1.单位缴费费率</t>
  </si>
  <si>
    <t xml:space="preserve">       2.职工个人缴费费率</t>
  </si>
  <si>
    <t xml:space="preserve">   　　1.单位</t>
  </si>
  <si>
    <t xml:space="preserve">       3.以个人身份参保缴费费率</t>
  </si>
  <si>
    <t xml:space="preserve">   (五)人均缴费工资基数</t>
  </si>
  <si>
    <t>元/年</t>
  </si>
  <si>
    <t xml:space="preserve">   (六)保险费缴纳情况</t>
  </si>
  <si>
    <t xml:space="preserve">       1.缴纳当年基本养老保险费</t>
  </si>
  <si>
    <t>四、统筹地区职工平均工资</t>
  </si>
  <si>
    <t>第 9 页</t>
  </si>
  <si>
    <t>2020年基本医疗保险基础资料表</t>
  </si>
  <si>
    <t>一、职工基本医疗保险</t>
  </si>
  <si>
    <t xml:space="preserve">        (3)本年新增欠费</t>
  </si>
  <si>
    <t xml:space="preserve">        (4)年末累计欠费</t>
  </si>
  <si>
    <t xml:space="preserve">       1.在职职工</t>
  </si>
  <si>
    <t xml:space="preserve">       3.本年预缴以后年度基本医疗保险费</t>
  </si>
  <si>
    <t xml:space="preserve">       2.退休人员</t>
  </si>
  <si>
    <t xml:space="preserve">       4.一次性补缴以前年度基本医疗保险费</t>
  </si>
  <si>
    <t xml:space="preserve">   (七)享受生育保险医疗费报销人数</t>
  </si>
  <si>
    <t xml:space="preserve">   (八)享受生育津贴人数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</si>
  <si>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</si>
  <si>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</si>
  <si>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</si>
  <si>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</si>
  <si>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(四)缴费费率</t>
  </si>
  <si>
    <t xml:space="preserve">   (二)缴费标准</t>
  </si>
  <si>
    <t xml:space="preserve">       其中：个人缴费标准</t>
  </si>
  <si>
    <t xml:space="preserve">             财政补贴标准</t>
  </si>
  <si>
    <t xml:space="preserve">       1.缴纳当年基本医疗保险费</t>
  </si>
  <si>
    <t xml:space="preserve">   (三)大病保险情况</t>
  </si>
  <si>
    <t xml:space="preserve">       2.欠费情况</t>
  </si>
  <si>
    <t xml:space="preserve">      1.覆盖人数</t>
  </si>
  <si>
    <t xml:space="preserve">         (1)上年末累计欠费</t>
  </si>
  <si>
    <t xml:space="preserve">      2.筹资标准</t>
  </si>
  <si>
    <t xml:space="preserve">         (2)本年补缴以前年度欠费</t>
  </si>
  <si>
    <t xml:space="preserve">      3.人均筹资水平</t>
  </si>
  <si>
    <t>第 10 页</t>
  </si>
  <si>
    <t>2020年失业保险、工伤保险基础资料表</t>
  </si>
  <si>
    <t>一、失业保险</t>
  </si>
  <si>
    <t xml:space="preserve">   (九)享受技能提升补贴人数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</si>
  <si>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</si>
  <si>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</si>
  <si>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</si>
  <si>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(六)全年领取失业保险金人数</t>
  </si>
  <si>
    <t xml:space="preserve">       其中：按缴费基数缴纳的工伤保险费</t>
  </si>
  <si>
    <t xml:space="preserve">   (七)代缴医疗保险人月数</t>
  </si>
  <si>
    <t>人月</t>
  </si>
  <si>
    <t xml:space="preserve">   (七)享受工伤保险待遇全年累计人数</t>
  </si>
  <si>
    <t xml:space="preserve">   (八)享受稳定岗位补贴企
       业参加失业保险人数</t>
  </si>
  <si>
    <t>第 11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</si>
</sst>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8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宋体"/>
      <charset val="1"/>
      <color indexed="8"/>
      <sz val="27"/>
    </font>
    <font>
      <name val="宋体"/>
      <charset val="1"/>
      <color indexed="8"/>
      <sz val="24"/>
    </font>
    <font>
      <name val="宋体"/>
      <charset val="1"/>
      <b/>
      <color indexed="8"/>
      <sz val="71"/>
    </font>
    <font>
      <name val="宋体"/>
      <charset val="1"/>
      <b/>
      <color indexed="8"/>
      <sz val="39"/>
    </font>
    <font>
      <name val="宋体"/>
      <charset val="1"/>
      <color indexed="8"/>
      <sz val="17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Arial Narrow"/>
      <charset val="1"/>
      <color indexed="8"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宋体"/>
      <charset val="1"/>
      <b/>
      <color indexed="8"/>
      <sz val="11"/>
    </font>
  </fonts>
  <fills count="309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rgb="FFFF80"/>
        <bgColor indexed="64"/>
      </patternFill>
    </fill>
  </fills>
  <borders count="307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1926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6" borderId="25" xfId="0">
      <alignment vertical="center"/>
    </xf>
    <xf numFmtId="0" fontId="8" fillId="27" borderId="26" xfId="0">
      <alignment horizontal="center" vertical="center"/>
    </xf>
    <xf numFmtId="0" fontId="9" fillId="28" borderId="27" xfId="0">
      <alignment horizontal="center" vertical="center"/>
    </xf>
    <xf numFmtId="0" fontId="10" fillId="29" borderId="28" xfId="0">
      <alignment horizontal="center" vertical="center"/>
    </xf>
    <xf numFmtId="0" fontId="5" fillId="30" borderId="29" xfId="0">
      <alignment vertical="center"/>
    </xf>
    <xf numFmtId="49" fontId="5" fillId="31" borderId="30" xfId="0">
      <alignment vertical="center"/>
    </xf>
    <xf numFmtId="0" fontId="5" fillId="32" borderId="31" xfId="0">
      <alignment horizontal="center" vertical="center"/>
    </xf>
    <xf numFmtId="176" fontId="5" fillId="33" borderId="32" xfId="0">
      <alignment horizontal="center" vertical="center"/>
    </xf>
    <xf numFmtId="177" fontId="5" fillId="34" borderId="33" xfId="0">
      <alignment horizontal="center" vertical="center"/>
    </xf>
    <xf numFmtId="0" fontId="10" fillId="35" borderId="34" xfId="0">
      <alignment horizontal="left" vertical="center"/>
    </xf>
    <xf numFmtId="49" fontId="5" fillId="36" borderId="35" xfId="0">
      <alignment vertical="center"/>
    </xf>
    <xf numFmtId="0" fontId="5" fillId="37" borderId="36" xfId="0">
      <alignment horizontal="left" vertical="center"/>
    </xf>
    <xf numFmtId="0" fontId="11" fillId="38" borderId="37" xfId="0">
      <alignment horizontal="center" vertical="center"/>
    </xf>
    <xf numFmtId="0" fontId="11" fillId="39" borderId="38" xfId="0"/>
    <xf numFmtId="0" fontId="7" fillId="40" borderId="39" xfId="0">
      <alignment vertical="center"/>
    </xf>
    <xf numFmtId="0" fontId="11" fillId="41" borderId="40" xfId="0">
      <alignment vertical="center"/>
    </xf>
    <xf numFmtId="0" fontId="7" fillId="42" borderId="41" xfId="0">
      <alignment horizontal="center" vertical="center"/>
    </xf>
    <xf numFmtId="178" fontId="12" fillId="43" borderId="42" xfId="0">
      <alignment horizontal="right" vertical="center"/>
    </xf>
    <xf numFmtId="0" fontId="11" fillId="44" borderId="43" xfId="0"/>
    <xf numFmtId="0" fontId="13" fillId="45" borderId="44" xfId="0">
      <alignment horizontal="left" vertical="center"/>
    </xf>
    <xf numFmtId="0" fontId="5" fillId="46" borderId="45" xfId="0">
      <alignment vertical="center"/>
    </xf>
    <xf numFmtId="0" fontId="5" fillId="47" borderId="46" xfId="0">
      <alignment vertical="center"/>
    </xf>
    <xf numFmtId="0" fontId="14" fillId="48" borderId="47" xfId="0">
      <alignment vertical="center"/>
    </xf>
    <xf numFmtId="49" fontId="5" fillId="49" borderId="48" xfId="0">
      <alignment vertical="center"/>
    </xf>
    <xf numFmtId="49" fontId="7" fillId="50" borderId="49" xfId="0">
      <alignment vertical="center"/>
    </xf>
    <xf numFmtId="0" fontId="5" fillId="51" borderId="50" xfId="0">
      <alignment horizontal="center" vertical="center"/>
    </xf>
    <xf numFmtId="0" fontId="5" fillId="52" borderId="51" xfId="0">
      <alignment vertical="center" wrapText="1"/>
    </xf>
    <xf numFmtId="49" fontId="5" fillId="53" borderId="52" xfId="0">
      <alignment vertical="center"/>
    </xf>
    <xf numFmtId="49" fontId="7" fillId="54" borderId="53" xfId="0">
      <alignment vertical="center"/>
    </xf>
    <xf numFmtId="0" fontId="5" fillId="55" borderId="54" xfId="0">
      <alignment horizontal="center" vertical="center"/>
    </xf>
    <xf numFmtId="0" fontId="7" fillId="56" borderId="55" xfId="0">
      <alignment vertical="center" wrapText="1"/>
    </xf>
    <xf numFmtId="0" fontId="11" fillId="57" borderId="56" xfId="0">
      <alignment vertical="center"/>
    </xf>
    <xf numFmtId="0" fontId="7" fillId="58" borderId="57" xfId="0"/>
    <xf numFmtId="0" fontId="15" fillId="59" borderId="58" xfId="0">
      <alignment horizontal="center" vertical="center"/>
    </xf>
    <xf numFmtId="0" fontId="15" fillId="60" borderId="59" xfId="0">
      <alignment horizontal="center" vertical="center"/>
    </xf>
    <xf numFmtId="0" fontId="7" fillId="61" borderId="60" xfId="0"/>
    <xf numFmtId="0" fontId="15" fillId="62" borderId="61" xfId="0"/>
    <xf numFmtId="0" fontId="15" fillId="63" borderId="62" xfId="0"/>
    <xf numFmtId="0" fontId="15" fillId="64" borderId="63" xfId="0">
      <alignment horizontal="center" vertical="center"/>
    </xf>
    <xf numFmtId="0" fontId="7" fillId="65" borderId="64" xfId="0"/>
    <xf numFmtId="0" fontId="15" fillId="66" borderId="65" xfId="0"/>
    <xf numFmtId="0" fontId="7" fillId="67" borderId="66" xfId="0"/>
    <xf numFmtId="0" fontId="16" fillId="68" borderId="67" xfId="0">
      <alignment vertical="center"/>
    </xf>
    <xf numFmtId="0" fontId="8" fillId="69" borderId="68" xfId="0">
      <alignment horizontal="center" vertical="center"/>
    </xf>
    <xf numFmtId="0" fontId="16" fillId="70" borderId="69" xfId="0"/>
    <xf numFmtId="0" fontId="17" fillId="71" borderId="70" xfId="0">
      <alignment vertical="center"/>
    </xf>
    <xf numFmtId="0" fontId="18" fillId="72" borderId="71" xfId="0">
      <alignment horizontal="center" vertical="center"/>
    </xf>
    <xf numFmtId="0" fontId="18" fillId="73" borderId="72" xfId="0">
      <alignment horizontal="center" vertical="center"/>
    </xf>
    <xf numFmtId="0" fontId="19" fillId="74" borderId="73" xfId="0">
      <alignment horizontal="center" vertical="center"/>
    </xf>
    <xf numFmtId="0" fontId="19" fillId="75" borderId="74" xfId="0">
      <alignment horizontal="center" vertical="center"/>
    </xf>
    <xf numFmtId="0" fontId="20" fillId="76" borderId="75" xfId="0">
      <alignment vertical="center"/>
    </xf>
    <xf numFmtId="49" fontId="5" fillId="77" borderId="76" xfId="0">
      <alignment horizontal="left"/>
    </xf>
    <xf numFmtId="0" fontId="5" fillId="78" borderId="77" xfId="0">
      <alignment horizontal="left"/>
    </xf>
    <xf numFmtId="0" fontId="20" fillId="79" borderId="78" xfId="0"/>
    <xf numFmtId="49" fontId="5" fillId="80" borderId="79" xfId="0">
      <alignment horizontal="left"/>
    </xf>
    <xf numFmtId="0" fontId="5" fillId="81" borderId="80" xfId="0">
      <alignment horizontal="left"/>
    </xf>
    <xf numFmtId="14" fontId="5" fillId="82" borderId="81" xfId="0">
      <alignment horizontal="left"/>
    </xf>
    <xf numFmtId="0" fontId="17" fillId="83" borderId="82" xfId="0">
      <alignment vertical="center"/>
    </xf>
    <xf numFmtId="0" fontId="6" fillId="84" borderId="83" xfId="0">
      <alignment vertical="center"/>
    </xf>
    <xf numFmtId="0" fontId="21" fillId="85" borderId="84" xfId="0">
      <alignment horizontal="center" vertical="center"/>
    </xf>
    <xf numFmtId="0" fontId="22" fillId="86" borderId="85" xfId="0"/>
    <xf numFmtId="0" fontId="5" fillId="87" borderId="86" xfId="0">
      <alignment horizontal="right" vertical="center"/>
    </xf>
    <xf numFmtId="0" fontId="5" fillId="88" borderId="87" xfId="0">
      <alignment horizontal="right"/>
    </xf>
    <xf numFmtId="0" fontId="23" fillId="89" borderId="88" xfId="0">
      <alignment vertical="center"/>
    </xf>
    <xf numFmtId="0" fontId="7" fillId="90" borderId="89" xfId="0">
      <alignment horizontal="right"/>
    </xf>
    <xf numFmtId="0" fontId="5" fillId="91" borderId="90" xfId="0">
      <alignment vertical="center"/>
    </xf>
    <xf numFmtId="0" fontId="23" fillId="92" borderId="91" xfId="0">
      <alignment vertical="center"/>
    </xf>
    <xf numFmtId="0" fontId="23" fillId="93" borderId="92" xfId="0">
      <alignment vertical="center"/>
    </xf>
    <xf numFmtId="0" fontId="11" fillId="94" borderId="93" xfId="0"/>
    <xf numFmtId="0" fontId="5" fillId="95" borderId="94" xfId="0">
      <alignment horizontal="right" vertical="center"/>
    </xf>
    <xf numFmtId="0" fontId="5" fillId="96" borderId="95" xfId="0">
      <alignment horizontal="center" vertical="center"/>
    </xf>
    <xf numFmtId="0" fontId="5" fillId="97" borderId="96" xfId="0">
      <alignment horizontal="center" vertical="center" wrapText="1"/>
    </xf>
    <xf numFmtId="0" fontId="5" fillId="98" borderId="97" xfId="0">
      <alignment horizontal="center" vertical="center" wrapText="1"/>
    </xf>
    <xf numFmtId="0" fontId="5" fillId="99" borderId="98" xfId="0">
      <alignment horizontal="center" vertical="center" wrapText="1"/>
    </xf>
    <xf numFmtId="0" fontId="5" fillId="100" borderId="99" xfId="0">
      <alignment horizontal="center" vertical="center" wrapText="1"/>
    </xf>
    <xf numFmtId="0" fontId="5" fillId="101" borderId="100" xfId="0">
      <alignment horizontal="left" vertical="center"/>
    </xf>
    <xf numFmtId="179" fontId="5" fillId="102" borderId="101" xfId="0">
      <alignment horizontal="right" vertical="center"/>
    </xf>
    <xf numFmtId="179" fontId="5" fillId="103" borderId="102" xfId="0">
      <alignment horizontal="right" vertical="center"/>
    </xf>
    <xf numFmtId="179" fontId="5" fillId="104" borderId="103" xfId="0">
      <alignment horizontal="right" vertical="center"/>
    </xf>
    <xf numFmtId="0" fontId="5" fillId="105" borderId="104" xfId="0">
      <alignment horizontal="left" vertical="center"/>
    </xf>
    <xf numFmtId="0" fontId="5" fillId="106" borderId="105" xfId="0">
      <alignment vertical="center"/>
    </xf>
    <xf numFmtId="0" fontId="7" fillId="107" borderId="106" xfId="0">
      <alignment horizontal="right" vertical="center"/>
    </xf>
    <xf numFmtId="0" fontId="24" fillId="108" borderId="107" xfId="0">
      <alignment horizontal="center" vertical="center"/>
    </xf>
    <xf numFmtId="0" fontId="5" fillId="109" borderId="108" xfId="0">
      <alignment horizontal="right" vertical="center"/>
    </xf>
    <xf numFmtId="0" fontId="5" fillId="110" borderId="109" xfId="0">
      <alignment horizontal="center" vertical="center"/>
    </xf>
    <xf numFmtId="0" fontId="5" fillId="111" borderId="110" xfId="0">
      <alignment horizontal="center" vertical="center"/>
    </xf>
    <xf numFmtId="179" fontId="5" fillId="112" borderId="111" xfId="0">
      <alignment horizontal="right" vertical="center"/>
    </xf>
    <xf numFmtId="180" fontId="5" fillId="113" borderId="112" xfId="0">
      <alignment horizontal="right" vertical="center"/>
    </xf>
    <xf numFmtId="180" fontId="5" fillId="114" borderId="113" xfId="0">
      <alignment horizontal="right" vertical="center"/>
    </xf>
    <xf numFmtId="180" fontId="5" fillId="115" borderId="114" xfId="0">
      <alignment horizontal="right" vertical="center"/>
    </xf>
    <xf numFmtId="180" fontId="5" fillId="116" borderId="115" xfId="0">
      <alignment horizontal="right" vertical="center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0" fontId="5" fillId="119" borderId="118" xfId="0">
      <alignment vertical="center"/>
    </xf>
    <xf numFmtId="180" fontId="5" fillId="120" borderId="119" xfId="0">
      <alignment horizontal="right" vertical="center"/>
    </xf>
    <xf numFmtId="0" fontId="5" fillId="121" borderId="120" xfId="0">
      <alignment vertical="center"/>
    </xf>
    <xf numFmtId="179" fontId="5" fillId="122" borderId="121" xfId="0">
      <alignment horizontal="right" vertical="center"/>
    </xf>
    <xf numFmtId="179" fontId="5" fillId="123" borderId="122" xfId="0">
      <alignment horizontal="right" vertical="center"/>
    </xf>
    <xf numFmtId="0" fontId="5" fillId="124" borderId="123" xfId="0">
      <alignment vertical="center"/>
    </xf>
    <xf numFmtId="179" fontId="5" fillId="125" borderId="124" xfId="0">
      <alignment horizontal="right" vertical="center"/>
    </xf>
    <xf numFmtId="0" fontId="5" fillId="126" borderId="125" xfId="0">
      <alignment horizontal="center" vertical="center"/>
    </xf>
    <xf numFmtId="0" fontId="5" fillId="127" borderId="126" xfId="0">
      <alignment vertical="center"/>
    </xf>
    <xf numFmtId="179" fontId="5" fillId="128" borderId="127" xfId="0">
      <alignment horizontal="right" vertical="center"/>
    </xf>
    <xf numFmtId="180" fontId="5" fillId="129" borderId="128" xfId="0">
      <alignment horizontal="right" vertical="center"/>
    </xf>
    <xf numFmtId="180" fontId="5" fillId="130" borderId="129" xfId="0">
      <alignment horizontal="right" vertical="center"/>
    </xf>
    <xf numFmtId="180" fontId="5" fillId="131" borderId="130" xfId="0">
      <alignment horizontal="right" vertical="center"/>
    </xf>
    <xf numFmtId="180" fontId="5" fillId="132" borderId="131" xfId="0">
      <alignment horizontal="right" vertical="center"/>
    </xf>
    <xf numFmtId="0" fontId="5" fillId="133" borderId="132" xfId="0">
      <alignment vertical="center" wrapText="1"/>
    </xf>
    <xf numFmtId="179" fontId="5" fillId="134" borderId="133" xfId="0">
      <alignment horizontal="right" vertical="center"/>
    </xf>
    <xf numFmtId="180" fontId="5" fillId="135" borderId="134" xfId="0">
      <alignment horizontal="right" vertical="center"/>
    </xf>
    <xf numFmtId="0" fontId="5" fillId="136" borderId="135" xfId="0">
      <alignment vertical="center"/>
    </xf>
    <xf numFmtId="179" fontId="5" fillId="137" borderId="136" xfId="0">
      <alignment horizontal="right" vertical="center"/>
    </xf>
    <xf numFmtId="0" fontId="5" fillId="138" borderId="137" xfId="0">
      <alignment vertical="center"/>
    </xf>
    <xf numFmtId="179" fontId="5" fillId="139" borderId="138" xfId="0">
      <alignment horizontal="right" vertical="center"/>
    </xf>
    <xf numFmtId="49" fontId="5" fillId="140" borderId="139" xfId="0">
      <alignment horizontal="right" vertical="center"/>
    </xf>
    <xf numFmtId="0" fontId="25" fillId="141" borderId="140" xfId="0">
      <alignment horizontal="center" vertical="center"/>
    </xf>
    <xf numFmtId="0" fontId="5" fillId="142" borderId="141" xfId="0">
      <alignment vertical="center"/>
    </xf>
    <xf numFmtId="0" fontId="5" fillId="143" borderId="142" xfId="0">
      <alignment vertical="center"/>
    </xf>
    <xf numFmtId="179" fontId="5" fillId="144" borderId="143" xfId="0">
      <alignment horizontal="right" vertical="center"/>
    </xf>
    <xf numFmtId="49" fontId="5" fillId="145" borderId="144" xfId="0">
      <alignment vertical="center"/>
    </xf>
    <xf numFmtId="49" fontId="5" fillId="146" borderId="145" xfId="0">
      <alignment vertical="center"/>
    </xf>
    <xf numFmtId="179" fontId="5" fillId="147" borderId="146" xfId="0">
      <alignment horizontal="right" vertical="center"/>
    </xf>
    <xf numFmtId="49" fontId="5" fillId="148" borderId="147" xfId="0">
      <alignment vertical="center"/>
    </xf>
    <xf numFmtId="0" fontId="11" fillId="149" borderId="148" xfId="0">
      <alignment horizontal="center" vertical="center"/>
    </xf>
    <xf numFmtId="179" fontId="11" fillId="150" borderId="149" xfId="0">
      <alignment horizontal="center" vertical="center"/>
    </xf>
    <xf numFmtId="49" fontId="5" fillId="151" borderId="150" xfId="0">
      <alignment vertical="center"/>
    </xf>
    <xf numFmtId="179" fontId="11" fillId="152" borderId="151" xfId="0">
      <alignment horizontal="center" vertical="center"/>
    </xf>
    <xf numFmtId="0" fontId="5" fillId="153" borderId="152" xfId="0">
      <alignment vertical="center"/>
    </xf>
    <xf numFmtId="179" fontId="11" fillId="154" borderId="153" xfId="0">
      <alignment horizontal="center" vertical="center"/>
    </xf>
    <xf numFmtId="179" fontId="5" fillId="155" borderId="154" xfId="0">
      <alignment horizontal="right" vertical="center"/>
    </xf>
    <xf numFmtId="0" fontId="5" fillId="156" borderId="155" xfId="0">
      <alignment horizontal="center" vertical="center"/>
    </xf>
    <xf numFmtId="0" fontId="26" fillId="157" borderId="156" xfId="0"/>
    <xf numFmtId="0" fontId="11" fillId="158" borderId="157" xfId="0">
      <alignment horizontal="right"/>
    </xf>
    <xf numFmtId="0" fontId="5" fillId="159" borderId="158" xfId="0">
      <alignment horizontal="center" vertical="center"/>
    </xf>
    <xf numFmtId="0" fontId="11" fillId="160" borderId="159" xfId="0"/>
    <xf numFmtId="0" fontId="5" fillId="161" borderId="160" xfId="0">
      <alignment horizontal="center" vertical="center"/>
    </xf>
    <xf numFmtId="0" fontId="5" fillId="162" borderId="161" xfId="0">
      <alignment vertical="center"/>
    </xf>
    <xf numFmtId="0" fontId="5" fillId="163" borderId="162" xfId="0">
      <alignment horizontal="center" vertical="center"/>
    </xf>
    <xf numFmtId="0" fontId="5" fillId="164" borderId="163" xfId="0">
      <alignment horizontal="left" vertical="center"/>
    </xf>
    <xf numFmtId="0" fontId="5" fillId="165" borderId="164" xfId="0">
      <alignment vertical="center"/>
    </xf>
    <xf numFmtId="179" fontId="5" fillId="166" borderId="165" xfId="0">
      <alignment horizontal="right" vertical="center"/>
    </xf>
    <xf numFmtId="179" fontId="5" fillId="167" borderId="166" xfId="0">
      <alignment horizontal="right" vertical="center"/>
    </xf>
    <xf numFmtId="179" fontId="5" fillId="168" borderId="167" xfId="0">
      <alignment horizontal="right" vertical="center"/>
    </xf>
    <xf numFmtId="180" fontId="5" fillId="169" borderId="168" xfId="0">
      <alignment horizontal="center" vertical="center"/>
    </xf>
    <xf numFmtId="180" fontId="5" fillId="170" borderId="169" xfId="0">
      <alignment horizontal="center" vertical="center"/>
    </xf>
    <xf numFmtId="180" fontId="5" fillId="171" borderId="170" xfId="0">
      <alignment horizontal="center" vertical="center"/>
    </xf>
    <xf numFmtId="179" fontId="5" fillId="172" borderId="171" xfId="0">
      <alignment horizontal="right" vertical="center"/>
    </xf>
    <xf numFmtId="180" fontId="5" fillId="173" borderId="172" xfId="0">
      <alignment horizontal="center" vertical="center"/>
    </xf>
    <xf numFmtId="180" fontId="5" fillId="174" borderId="173" xfId="0">
      <alignment horizontal="center" vertical="center"/>
    </xf>
    <xf numFmtId="180" fontId="5" fillId="175" borderId="174" xfId="0">
      <alignment horizontal="center" vertical="center"/>
    </xf>
    <xf numFmtId="180" fontId="5" fillId="176" borderId="175" xfId="0">
      <alignment horizontal="center" vertical="center"/>
    </xf>
    <xf numFmtId="180" fontId="5" fillId="177" borderId="176" xfId="0">
      <alignment horizontal="center" vertical="center"/>
    </xf>
    <xf numFmtId="180" fontId="5" fillId="178" borderId="177" xfId="0">
      <alignment horizontal="center" vertical="center"/>
    </xf>
    <xf numFmtId="179" fontId="5" fillId="179" borderId="178" xfId="0">
      <alignment horizontal="right" vertical="center"/>
    </xf>
    <xf numFmtId="179" fontId="5" fillId="180" borderId="179" xfId="0">
      <alignment horizontal="right" vertical="center"/>
    </xf>
    <xf numFmtId="180" fontId="5" fillId="181" borderId="180" xfId="0">
      <alignment horizontal="right" vertical="center"/>
    </xf>
    <xf numFmtId="180" fontId="5" fillId="182" borderId="181" xfId="0">
      <alignment horizontal="right" vertical="center"/>
    </xf>
    <xf numFmtId="179" fontId="5" fillId="183" borderId="182" xfId="0">
      <alignment horizontal="right" vertical="center"/>
    </xf>
    <xf numFmtId="179" fontId="5" fillId="184" borderId="183" xfId="0">
      <alignment horizontal="center" vertical="center"/>
    </xf>
    <xf numFmtId="179" fontId="5" fillId="185" borderId="184" xfId="0">
      <alignment horizontal="center" vertical="center"/>
    </xf>
    <xf numFmtId="179" fontId="5" fillId="186" borderId="185" xfId="0">
      <alignment horizontal="center" vertical="center"/>
    </xf>
    <xf numFmtId="0" fontId="11" fillId="187" borderId="186" xfId="0"/>
    <xf numFmtId="0" fontId="5" fillId="188" borderId="187" xfId="0">
      <alignment horizontal="right" vertical="center"/>
    </xf>
    <xf numFmtId="0" fontId="5" fillId="189" borderId="188" xfId="0">
      <alignment horizontal="right"/>
    </xf>
    <xf numFmtId="49" fontId="5" fillId="190" borderId="189" xfId="0">
      <alignment horizontal="center" vertical="center"/>
    </xf>
    <xf numFmtId="0" fontId="5" fillId="191" borderId="190" xfId="0">
      <alignment horizontal="center" vertical="center"/>
    </xf>
    <xf numFmtId="0" fontId="5" fillId="192" borderId="191" xfId="0">
      <alignment horizontal="center" vertical="center"/>
    </xf>
    <xf numFmtId="0" fontId="5" fillId="193" borderId="192" xfId="0">
      <alignment horizontal="center" vertical="center"/>
    </xf>
    <xf numFmtId="0" fontId="5" fillId="194" borderId="193" xfId="0">
      <alignment horizontal="center" vertical="center"/>
    </xf>
    <xf numFmtId="49" fontId="5" fillId="195" borderId="194" xfId="0">
      <alignment vertical="center"/>
    </xf>
    <xf numFmtId="179" fontId="5" fillId="196" borderId="195" xfId="0">
      <alignment horizontal="right" vertical="center"/>
    </xf>
    <xf numFmtId="49" fontId="7" fillId="197" borderId="196" xfId="0">
      <alignment vertical="center"/>
    </xf>
    <xf numFmtId="179" fontId="5" fillId="198" borderId="197" xfId="0">
      <alignment horizontal="right" vertical="center"/>
    </xf>
    <xf numFmtId="179" fontId="5" fillId="199" borderId="198" xfId="0">
      <alignment horizontal="right" vertical="center"/>
    </xf>
    <xf numFmtId="179" fontId="5" fillId="200" borderId="199" xfId="0">
      <alignment horizontal="right" vertical="center"/>
    </xf>
    <xf numFmtId="49" fontId="5" fillId="201" borderId="200" xfId="0">
      <alignment horizontal="center" vertical="center"/>
    </xf>
    <xf numFmtId="0" fontId="7" fillId="202" borderId="201" xfId="0">
      <alignment horizontal="left" vertical="center"/>
    </xf>
    <xf numFmtId="49" fontId="5" fillId="203" borderId="202" xfId="0">
      <alignment horizontal="center" vertical="center"/>
    </xf>
    <xf numFmtId="49" fontId="5" fillId="204" borderId="203" xfId="0">
      <alignment horizontal="center" vertical="center"/>
    </xf>
    <xf numFmtId="49" fontId="5" fillId="205" borderId="204" xfId="0">
      <alignment horizontal="center" vertical="center" wrapText="1"/>
    </xf>
    <xf numFmtId="49" fontId="7" fillId="206" borderId="205" xfId="0">
      <alignment horizontal="left" vertical="center"/>
    </xf>
    <xf numFmtId="49" fontId="5" fillId="207" borderId="206" xfId="0">
      <alignment horizontal="center" vertical="center"/>
    </xf>
    <xf numFmtId="0" fontId="5" fillId="208" borderId="207" xfId="0"/>
    <xf numFmtId="0" fontId="8" fillId="209" borderId="208" xfId="0">
      <alignment horizontal="left" vertical="center"/>
    </xf>
    <xf numFmtId="0" fontId="27" fillId="210" borderId="209" xfId="0">
      <alignment horizontal="center" vertical="center"/>
    </xf>
    <xf numFmtId="0" fontId="22" fillId="211" borderId="210" xfId="0"/>
    <xf numFmtId="0" fontId="27" fillId="212" borderId="211" xfId="0">
      <alignment horizontal="left" vertical="center"/>
    </xf>
    <xf numFmtId="0" fontId="22" fillId="213" borderId="212" xfId="0">
      <alignment horizontal="right" vertical="center"/>
    </xf>
    <xf numFmtId="0" fontId="22" fillId="214" borderId="213" xfId="0">
      <alignment vertical="center"/>
    </xf>
    <xf numFmtId="0" fontId="22" fillId="215" borderId="214" xfId="0">
      <alignment horizontal="left" vertical="center"/>
    </xf>
    <xf numFmtId="0" fontId="22" fillId="216" borderId="215" xfId="0">
      <alignment horizontal="right" vertical="center"/>
    </xf>
    <xf numFmtId="0" fontId="5" fillId="217" borderId="216" xfId="0">
      <alignment vertical="center" shrinkToFit="1"/>
    </xf>
    <xf numFmtId="49" fontId="5" fillId="218" borderId="217" xfId="0">
      <alignment horizontal="left" vertical="center"/>
    </xf>
    <xf numFmtId="0" fontId="5" fillId="219" borderId="218" xfId="0">
      <alignment vertical="center" shrinkToFit="1"/>
    </xf>
    <xf numFmtId="0" fontId="5" fillId="220" borderId="219" xfId="0">
      <alignment vertical="center" shrinkToFit="1"/>
    </xf>
    <xf numFmtId="0" fontId="11" fillId="221" borderId="220" xfId="0"/>
    <xf numFmtId="0" fontId="5" fillId="222" borderId="221" xfId="0">
      <alignment vertical="center" shrinkToFit="1"/>
    </xf>
    <xf numFmtId="0" fontId="5" fillId="223" borderId="222" xfId="0">
      <alignment horizontal="center" vertical="center" shrinkToFit="1"/>
    </xf>
    <xf numFmtId="49" fontId="5" fillId="224" borderId="223" xfId="0">
      <alignment horizontal="center" vertical="center" shrinkToFit="1"/>
    </xf>
    <xf numFmtId="0" fontId="5" fillId="225" borderId="224" xfId="0">
      <alignment horizontal="center" vertical="center"/>
    </xf>
    <xf numFmtId="0" fontId="5" fillId="226" borderId="225" xfId="0"/>
    <xf numFmtId="0" fontId="5" fillId="227" borderId="226" xfId="0">
      <alignment horizontal="left"/>
    </xf>
    <xf numFmtId="0" fontId="5" fillId="228" borderId="227" xfId="0">
      <alignment horizontal="right" vertical="center"/>
    </xf>
    <xf numFmtId="49" fontId="5" fillId="229" borderId="228" xfId="0">
      <alignment vertical="center"/>
    </xf>
    <xf numFmtId="49" fontId="5" fillId="230" borderId="229" xfId="0">
      <alignment vertical="center"/>
    </xf>
    <xf numFmtId="49" fontId="5" fillId="231" borderId="230" xfId="0">
      <alignment vertical="center"/>
    </xf>
    <xf numFmtId="0" fontId="11" fillId="232" borderId="231" xfId="0">
      <alignment horizontal="center" vertical="center"/>
    </xf>
    <xf numFmtId="179" fontId="11" fillId="233" borderId="232" xfId="0">
      <alignment horizontal="center" vertical="center"/>
    </xf>
    <xf numFmtId="0" fontId="7" fillId="234" borderId="233" xfId="0">
      <alignment vertical="center"/>
    </xf>
    <xf numFmtId="49" fontId="11" fillId="235" borderId="234" xfId="0">
      <alignment vertical="center"/>
    </xf>
    <xf numFmtId="49" fontId="5" fillId="236" borderId="235" xfId="0">
      <alignment vertical="center"/>
    </xf>
    <xf numFmtId="179" fontId="5" fillId="237" borderId="236" xfId="0">
      <alignment horizontal="right" vertical="center"/>
    </xf>
    <xf numFmtId="49" fontId="5" fillId="238" borderId="237" xfId="0">
      <alignment horizontal="center" vertical="center"/>
    </xf>
    <xf numFmtId="49" fontId="5" fillId="239" borderId="238" xfId="0">
      <alignment vertical="center"/>
    </xf>
    <xf numFmtId="0" fontId="5" fillId="240" borderId="239" xfId="0">
      <alignment vertical="center"/>
    </xf>
    <xf numFmtId="0" fontId="5" fillId="241" borderId="240" xfId="0">
      <alignment vertical="center" wrapText="1"/>
    </xf>
    <xf numFmtId="0" fontId="5" fillId="242" borderId="241" xfId="0">
      <alignment horizontal="center" vertical="center"/>
    </xf>
    <xf numFmtId="179" fontId="7" fillId="243" borderId="242" xfId="0">
      <alignment horizontal="center" vertical="center"/>
    </xf>
    <xf numFmtId="0" fontId="5" fillId="244" borderId="243" xfId="0">
      <alignment vertical="center"/>
    </xf>
    <xf numFmtId="0" fontId="5" fillId="245" borderId="244" xfId="0">
      <alignment horizontal="center" vertical="center"/>
    </xf>
    <xf numFmtId="0" fontId="5" fillId="246" borderId="245" xfId="0">
      <alignment vertical="center"/>
    </xf>
    <xf numFmtId="0" fontId="7" fillId="247" borderId="246" xfId="0">
      <alignment vertical="center"/>
    </xf>
    <xf numFmtId="179" fontId="5" fillId="248" borderId="247" xfId="0">
      <alignment horizontal="right" vertical="center"/>
    </xf>
    <xf numFmtId="179" fontId="7" fillId="249" borderId="248" xfId="0">
      <alignment horizontal="center" vertical="center"/>
    </xf>
    <xf numFmtId="179" fontId="7" fillId="250" borderId="249" xfId="0">
      <alignment horizontal="center" vertical="center"/>
    </xf>
    <xf numFmtId="0" fontId="8" fillId="251" borderId="250" xfId="0">
      <alignment horizontal="center" vertical="center" wrapText="1"/>
    </xf>
    <xf numFmtId="0" fontId="5" fillId="252" borderId="251" xfId="0">
      <alignment horizontal="center" vertical="center" wrapText="1"/>
    </xf>
    <xf numFmtId="0" fontId="5" fillId="253" borderId="252" xfId="0">
      <alignment vertical="center" wrapText="1"/>
    </xf>
    <xf numFmtId="0" fontId="5" fillId="254" borderId="253" xfId="0">
      <alignment horizontal="left" vertical="center" wrapText="1"/>
    </xf>
    <xf numFmtId="0" fontId="5" fillId="255" borderId="254" xfId="0">
      <alignment horizontal="center" vertical="center"/>
    </xf>
    <xf numFmtId="0" fontId="5" fillId="256" borderId="255" xfId="0">
      <alignment horizontal="left" vertical="center" wrapText="1"/>
    </xf>
    <xf numFmtId="177" fontId="5" fillId="257" borderId="256" xfId="0">
      <alignment horizontal="right" vertical="center"/>
    </xf>
    <xf numFmtId="177" fontId="5" fillId="258" borderId="257" xfId="0">
      <alignment horizontal="right" vertical="center"/>
    </xf>
    <xf numFmtId="0" fontId="5" fillId="259" borderId="258" xfId="0">
      <alignment horizontal="left" vertical="center" wrapText="1"/>
    </xf>
    <xf numFmtId="0" fontId="5" fillId="260" borderId="259" xfId="0">
      <alignment horizontal="left" vertical="center" wrapText="1"/>
    </xf>
    <xf numFmtId="177" fontId="5" fillId="261" borderId="260" xfId="0">
      <alignment horizontal="right" vertical="center"/>
    </xf>
    <xf numFmtId="0" fontId="7" fillId="262" borderId="261" xfId="0">
      <alignment horizontal="left" vertical="center"/>
    </xf>
    <xf numFmtId="0" fontId="7" fillId="263" borderId="262" xfId="0">
      <alignment horizontal="center" vertical="center"/>
    </xf>
    <xf numFmtId="0" fontId="5" fillId="264" borderId="263" xfId="0">
      <alignment horizontal="left" vertical="center" wrapText="1"/>
    </xf>
    <xf numFmtId="0" fontId="5" fillId="265" borderId="264" xfId="0">
      <alignment horizontal="center" vertical="center" wrapText="1"/>
    </xf>
    <xf numFmtId="0" fontId="5" fillId="266" borderId="265" xfId="0">
      <alignment horizontal="center" vertical="center" wrapText="1"/>
    </xf>
    <xf numFmtId="0" fontId="5" fillId="267" borderId="266" xfId="0">
      <alignment horizontal="center" vertical="center" wrapText="1"/>
    </xf>
    <xf numFmtId="0" fontId="5" fillId="268" borderId="267" xfId="0">
      <alignment horizontal="center" vertical="center"/>
    </xf>
    <xf numFmtId="179" fontId="5" fillId="269" borderId="268" xfId="0">
      <alignment horizontal="right" vertical="center"/>
    </xf>
    <xf numFmtId="0" fontId="5" fillId="270" borderId="269" xfId="0">
      <alignment horizontal="left" vertical="center" wrapText="1"/>
    </xf>
    <xf numFmtId="179" fontId="5" fillId="271" borderId="270" xfId="0">
      <alignment horizontal="right" vertical="center"/>
    </xf>
    <xf numFmtId="0" fontId="5" fillId="272" borderId="271" xfId="0">
      <alignment horizontal="left" vertical="center" wrapText="1"/>
    </xf>
    <xf numFmtId="179" fontId="5" fillId="273" borderId="272" xfId="0">
      <alignment horizontal="center" vertical="center"/>
    </xf>
    <xf numFmtId="0" fontId="5" fillId="274" borderId="273" xfId="0">
      <alignment horizontal="center" vertical="center"/>
    </xf>
    <xf numFmtId="179" fontId="5" fillId="275" borderId="274" xfId="0">
      <alignment horizontal="center" vertical="center"/>
    </xf>
    <xf numFmtId="177" fontId="5" fillId="276" borderId="275" xfId="0">
      <alignment horizontal="right" vertical="center"/>
    </xf>
    <xf numFmtId="177" fontId="5" fillId="277" borderId="276" xfId="0">
      <alignment horizontal="right" vertical="center"/>
    </xf>
    <xf numFmtId="177" fontId="5" fillId="278" borderId="277" xfId="0">
      <alignment horizontal="right" vertical="center"/>
    </xf>
    <xf numFmtId="177" fontId="5" fillId="279" borderId="278" xfId="0">
      <alignment horizontal="right" vertical="center"/>
    </xf>
    <xf numFmtId="49" fontId="5" fillId="280" borderId="279" xfId="0">
      <alignment vertical="center"/>
    </xf>
    <xf numFmtId="0" fontId="5" fillId="281" borderId="280" xfId="0">
      <alignment horizontal="center" vertical="center"/>
    </xf>
    <xf numFmtId="179" fontId="5" fillId="282" borderId="281" xfId="0">
      <alignment horizontal="center" vertical="center"/>
    </xf>
    <xf numFmtId="179" fontId="5" fillId="283" borderId="282" xfId="0">
      <alignment horizontal="center" vertical="center"/>
    </xf>
    <xf numFmtId="177" fontId="5" fillId="284" borderId="283" xfId="0">
      <alignment horizontal="right" vertical="center"/>
    </xf>
    <xf numFmtId="49" fontId="7" fillId="285" borderId="284" xfId="0">
      <alignment vertical="center"/>
    </xf>
    <xf numFmtId="49" fontId="5" fillId="286" borderId="285" xfId="0">
      <alignment horizontal="center" vertical="center"/>
    </xf>
    <xf numFmtId="0" fontId="5" fillId="287" borderId="286" xfId="0">
      <alignment horizontal="center" vertical="center"/>
    </xf>
    <xf numFmtId="49" fontId="5" fillId="288" borderId="287" xfId="0">
      <alignment horizontal="left" vertical="center"/>
    </xf>
    <xf numFmtId="0" fontId="7" fillId="289" borderId="288" xfId="0">
      <alignment horizontal="center" vertical="center"/>
    </xf>
    <xf numFmtId="49" fontId="7" fillId="290" borderId="289" xfId="0">
      <alignment horizontal="center" vertical="center"/>
    </xf>
    <xf numFmtId="0" fontId="7" fillId="291" borderId="290" xfId="0">
      <alignment horizontal="center" vertical="center"/>
    </xf>
    <xf numFmtId="0" fontId="7" fillId="292" borderId="291" xfId="0">
      <alignment horizontal="center" vertical="center"/>
    </xf>
    <xf numFmtId="49" fontId="7" fillId="293" borderId="292" xfId="0">
      <alignment horizontal="center" vertical="center"/>
    </xf>
    <xf numFmtId="0" fontId="7" fillId="294" borderId="293" xfId="0">
      <alignment horizontal="center" vertical="center"/>
    </xf>
    <xf numFmtId="179" fontId="5" fillId="295" borderId="294" xfId="0">
      <alignment horizontal="center" vertical="center"/>
    </xf>
    <xf numFmtId="0" fontId="7" fillId="296" borderId="295" xfId="0">
      <alignment vertical="center"/>
    </xf>
    <xf numFmtId="49" fontId="5" fillId="297" borderId="296" xfId="0">
      <alignment horizontal="center" vertical="center"/>
    </xf>
    <xf numFmtId="0" fontId="5" fillId="298" borderId="297" xfId="0">
      <alignment horizontal="center" vertical="center"/>
    </xf>
    <xf numFmtId="0" fontId="5" fillId="299" borderId="298" xfId="0">
      <alignment vertical="center" wrapText="1"/>
    </xf>
    <xf numFmtId="177" fontId="5" fillId="300" borderId="299" xfId="0">
      <alignment horizontal="right" vertical="center"/>
    </xf>
    <xf numFmtId="0" fontId="5" fillId="301" borderId="300" xfId="0">
      <alignment vertical="center" wrapText="1"/>
    </xf>
    <xf numFmtId="0" fontId="5" fillId="302" borderId="301" xfId="0">
      <alignment vertical="center" wrapText="1"/>
    </xf>
    <xf numFmtId="0" fontId="5" fillId="303" borderId="302" xfId="0">
      <alignment horizontal="center" vertical="center"/>
    </xf>
    <xf numFmtId="0" fontId="5" fillId="304" borderId="303" xfId="0">
      <alignment horizontal="left" vertical="center"/>
    </xf>
    <xf numFmtId="180" fontId="7" fillId="305" borderId="304" xfId="0">
      <alignment horizontal="right" vertical="center"/>
    </xf>
    <xf numFmtId="0" fontId="5" fillId="306" borderId="305" xfId="0">
      <alignment vertical="center" wrapText="1"/>
    </xf>
    <xf numFmtId="0" fontId="5" fillId="307" borderId="306" xfId="0">
      <alignment horizontal="center" vertical="center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9" fillId="28" borderId="27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9" borderId="28" xfId="0">
      <alignment horizontal="center" vertical="center"/>
    </xf>
    <xf numFmtId="0" fontId="5" fillId="30" borderId="29" xfId="0">
      <alignment vertical="center"/>
    </xf>
    <xf numFmtId="49" fontId="5" fillId="31" borderId="30" xfId="0">
      <alignment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176" fontId="5" fillId="33" borderId="32" xfId="0">
      <alignment horizontal="center" vertical="center"/>
    </xf>
    <xf numFmtId="0" fontId="5" fillId="32" borderId="31" xfId="0">
      <alignment horizontal="center" vertical="center"/>
    </xf>
    <xf numFmtId="177" fontId="5" fillId="34" borderId="33" xfId="0">
      <alignment horizontal="center" vertical="center"/>
    </xf>
    <xf numFmtId="0" fontId="5" fillId="32" borderId="31" xfId="0">
      <alignment horizontal="center" vertical="center"/>
    </xf>
    <xf numFmtId="176" fontId="5" fillId="33" borderId="32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10" fillId="35" borderId="34" xfId="0">
      <alignment horizontal="left" vertical="center"/>
    </xf>
    <xf numFmtId="0" fontId="5" fillId="30" borderId="29" xfId="0">
      <alignment vertical="center"/>
    </xf>
    <xf numFmtId="49" fontId="5" fillId="36" borderId="35" xfId="0">
      <alignment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2" borderId="31" xfId="0">
      <alignment horizontal="center" vertical="center"/>
    </xf>
    <xf numFmtId="0" fontId="5" fillId="37" borderId="36" xfId="0">
      <alignment horizontal="left" vertical="center"/>
    </xf>
    <xf numFmtId="0" fontId="5" fillId="32" borderId="31" xfId="0">
      <alignment horizontal="center" vertical="center"/>
    </xf>
    <xf numFmtId="0" fontId="5" fillId="37" borderId="36" xfId="0">
      <alignment horizontal="left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10" fillId="29" borderId="28" xfId="0">
      <alignment horizontal="center" vertical="center"/>
    </xf>
    <xf numFmtId="0" fontId="5" fillId="30" borderId="29" xfId="0">
      <alignment vertical="center"/>
    </xf>
    <xf numFmtId="49" fontId="5" fillId="36" borderId="35" xfId="0">
      <alignment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11" fillId="38" borderId="37" xfId="0">
      <alignment horizontal="center" vertical="center"/>
    </xf>
    <xf numFmtId="176" fontId="5" fillId="33" borderId="32" xfId="0">
      <alignment horizontal="center" vertical="center"/>
    </xf>
    <xf numFmtId="0" fontId="5" fillId="32" borderId="31" xfId="0">
      <alignment horizontal="center" vertical="center"/>
    </xf>
    <xf numFmtId="176" fontId="5" fillId="33" borderId="32" xfId="0">
      <alignment horizontal="center" vertical="center"/>
    </xf>
    <xf numFmtId="0" fontId="5" fillId="32" borderId="31" xfId="0">
      <alignment horizontal="center" vertical="center"/>
    </xf>
    <xf numFmtId="176" fontId="5" fillId="33" borderId="32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11" fillId="39" borderId="38" xfId="0"/>
    <xf numFmtId="0" fontId="7" fillId="25" borderId="24" xfId="0">
      <alignment vertical="center"/>
    </xf>
    <xf numFmtId="0" fontId="11" fillId="41" borderId="40" xfId="0">
      <alignment vertical="center"/>
    </xf>
    <xf numFmtId="0" fontId="11" fillId="41" borderId="40" xfId="0">
      <alignment vertical="center"/>
    </xf>
    <xf numFmtId="0" fontId="11" fillId="41" borderId="40" xfId="0">
      <alignment vertical="center"/>
    </xf>
    <xf numFmtId="0" fontId="11" fillId="41" borderId="40" xfId="0">
      <alignment vertical="center"/>
    </xf>
    <xf numFmtId="0" fontId="11" fillId="41" borderId="40" xfId="0">
      <alignment vertical="center"/>
    </xf>
    <xf numFmtId="0" fontId="7" fillId="42" borderId="41" xfId="0">
      <alignment horizontal="center" vertical="center"/>
    </xf>
    <xf numFmtId="0" fontId="7" fillId="42" borderId="41" xfId="0">
      <alignment horizontal="center" vertical="center"/>
    </xf>
    <xf numFmtId="0" fontId="7" fillId="42" borderId="41" xfId="0">
      <alignment horizontal="center" vertical="center"/>
    </xf>
    <xf numFmtId="0" fontId="7" fillId="42" borderId="41" xfId="0">
      <alignment horizontal="center" vertical="center"/>
    </xf>
    <xf numFmtId="0" fontId="11" fillId="41" borderId="40" xfId="0">
      <alignment vertical="center"/>
    </xf>
    <xf numFmtId="0" fontId="11" fillId="41" borderId="40" xfId="0">
      <alignment vertical="center"/>
    </xf>
    <xf numFmtId="0" fontId="10" fillId="35" borderId="34" xfId="0">
      <alignment horizontal="left" vertical="center"/>
    </xf>
    <xf numFmtId="0" fontId="5" fillId="30" borderId="29" xfId="0">
      <alignment vertical="center"/>
    </xf>
    <xf numFmtId="49" fontId="5" fillId="36" borderId="35" xfId="0">
      <alignment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13" fillId="45" borderId="44" xfId="0">
      <alignment horizontal="left" vertical="center"/>
    </xf>
    <xf numFmtId="0" fontId="5" fillId="30" borderId="29" xfId="0">
      <alignment vertical="center"/>
    </xf>
    <xf numFmtId="0" fontId="5" fillId="46" borderId="45" xfId="0">
      <alignment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7" borderId="36" xfId="0">
      <alignment horizontal="left"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14" fillId="48" borderId="47" xfId="0">
      <alignment vertical="center"/>
    </xf>
    <xf numFmtId="0" fontId="5" fillId="30" borderId="29" xfId="0">
      <alignment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51" borderId="50" xfId="0">
      <alignment horizontal="center" vertical="center"/>
    </xf>
    <xf numFmtId="0" fontId="5" fillId="51" borderId="50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14" fillId="48" borderId="47" xfId="0">
      <alignment vertical="center"/>
    </xf>
    <xf numFmtId="0" fontId="5" fillId="52" borderId="51" xfId="0">
      <alignment vertical="center" wrapText="1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55" borderId="54" xfId="0">
      <alignment horizontal="center" vertical="center"/>
    </xf>
    <xf numFmtId="0" fontId="5" fillId="55" borderId="54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11" fillId="39" borderId="38" xfId="0"/>
    <xf numFmtId="0" fontId="7" fillId="56" borderId="55" xfId="0">
      <alignment vertical="center" wrapText="1"/>
    </xf>
    <xf numFmtId="0" fontId="11" fillId="41" borderId="40" xfId="0">
      <alignment vertical="center"/>
    </xf>
    <xf numFmtId="0" fontId="11" fillId="41" borderId="40" xfId="0">
      <alignment vertical="center"/>
    </xf>
    <xf numFmtId="0" fontId="11" fillId="41" borderId="40" xfId="0">
      <alignment vertical="center"/>
    </xf>
    <xf numFmtId="0" fontId="11" fillId="41" borderId="40" xfId="0">
      <alignment vertical="center"/>
    </xf>
    <xf numFmtId="0" fontId="11" fillId="41" borderId="40" xfId="0">
      <alignment vertical="center"/>
    </xf>
    <xf numFmtId="0" fontId="7" fillId="42" borderId="41" xfId="0">
      <alignment horizontal="center" vertical="center"/>
    </xf>
    <xf numFmtId="0" fontId="11" fillId="57" borderId="56" xfId="0">
      <alignment vertical="center"/>
    </xf>
    <xf numFmtId="0" fontId="11" fillId="57" borderId="56" xfId="0">
      <alignment vertical="center"/>
    </xf>
    <xf numFmtId="0" fontId="7" fillId="42" borderId="41" xfId="0">
      <alignment horizontal="center" vertical="center"/>
    </xf>
    <xf numFmtId="0" fontId="11" fillId="38" borderId="37" xfId="0">
      <alignment horizontal="center" vertical="center"/>
    </xf>
    <xf numFmtId="0" fontId="11" fillId="38" borderId="37" xfId="0">
      <alignment horizontal="center" vertical="center"/>
    </xf>
    <xf numFmtId="0" fontId="11" fillId="38" borderId="37" xfId="0">
      <alignment horizontal="center" vertical="center"/>
    </xf>
    <xf numFmtId="0" fontId="14" fillId="48" borderId="47" xfId="0">
      <alignment vertical="center"/>
    </xf>
    <xf numFmtId="0" fontId="5" fillId="52" borderId="51" xfId="0">
      <alignment vertical="center" wrapText="1"/>
    </xf>
    <xf numFmtId="49" fontId="5" fillId="36" borderId="35" xfId="0">
      <alignment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49" fontId="5" fillId="36" borderId="35" xfId="0">
      <alignment vertical="center"/>
    </xf>
    <xf numFmtId="49" fontId="5" fillId="36" borderId="35" xfId="0">
      <alignment vertical="center"/>
    </xf>
    <xf numFmtId="0" fontId="5" fillId="32" borderId="31" xfId="0">
      <alignment horizontal="center"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15" fillId="59" borderId="58" xfId="0">
      <alignment horizontal="center" vertical="center"/>
    </xf>
    <xf numFmtId="0" fontId="15" fillId="60" borderId="59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60" borderId="59" xfId="0">
      <alignment horizontal="center" vertical="center"/>
    </xf>
    <xf numFmtId="0" fontId="15" fillId="60" borderId="59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64" borderId="63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59" borderId="58" xfId="0">
      <alignment horizontal="center" vertical="center"/>
    </xf>
    <xf numFmtId="0" fontId="15" fillId="64" borderId="63" xfId="0">
      <alignment horizontal="center" vertical="center"/>
    </xf>
    <xf numFmtId="0" fontId="15" fillId="64" borderId="63" xfId="0">
      <alignment horizontal="center" vertical="center"/>
    </xf>
    <xf numFmtId="0" fontId="15" fillId="59" borderId="58" xfId="0">
      <alignment horizontal="center" vertical="center"/>
    </xf>
    <xf numFmtId="0" fontId="7" fillId="67" borderId="66" xfId="0"/>
    <xf numFmtId="0" fontId="7" fillId="67" borderId="66" xfId="0"/>
    <xf numFmtId="0" fontId="7" fillId="67" borderId="66" xfId="0"/>
    <xf numFmtId="0" fontId="7" fillId="67" borderId="66" xfId="0"/>
    <xf numFmtId="0" fontId="7" fillId="67" borderId="66" xfId="0"/>
    <xf numFmtId="0" fontId="7" fillId="67" borderId="66" xfId="0"/>
    <xf numFmtId="0" fontId="16" fillId="68" borderId="67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17" fillId="71" borderId="70" xfId="0">
      <alignment vertical="center"/>
    </xf>
    <xf numFmtId="0" fontId="18" fillId="72" borderId="71" xfId="0">
      <alignment horizontal="center" vertical="center"/>
    </xf>
    <xf numFmtId="0" fontId="18" fillId="72" borderId="71" xfId="0">
      <alignment horizontal="center" vertical="center"/>
    </xf>
    <xf numFmtId="0" fontId="18" fillId="72" borderId="71" xfId="0">
      <alignment horizontal="center" vertical="center"/>
    </xf>
    <xf numFmtId="0" fontId="18" fillId="72" borderId="71" xfId="0">
      <alignment horizontal="center" vertical="center"/>
    </xf>
    <xf numFmtId="0" fontId="18" fillId="72" borderId="71" xfId="0">
      <alignment horizontal="center" vertical="center"/>
    </xf>
    <xf numFmtId="0" fontId="17" fillId="71" borderId="70" xfId="0">
      <alignment vertical="center"/>
    </xf>
    <xf numFmtId="0" fontId="19" fillId="74" borderId="73" xfId="0">
      <alignment horizontal="center" vertical="center"/>
    </xf>
    <xf numFmtId="0" fontId="19" fillId="74" borderId="73" xfId="0">
      <alignment horizontal="center" vertical="center"/>
    </xf>
    <xf numFmtId="0" fontId="19" fillId="74" borderId="73" xfId="0">
      <alignment horizontal="center" vertical="center"/>
    </xf>
    <xf numFmtId="0" fontId="19" fillId="74" borderId="73" xfId="0">
      <alignment horizontal="center" vertical="center"/>
    </xf>
    <xf numFmtId="0" fontId="19" fillId="74" borderId="73" xfId="0">
      <alignment horizontal="center" vertical="center"/>
    </xf>
    <xf numFmtId="0" fontId="20" fillId="76" borderId="75" xfId="0">
      <alignment vertical="center"/>
    </xf>
    <xf numFmtId="0" fontId="20" fillId="76" borderId="75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20" fillId="76" borderId="75" xfId="0">
      <alignment vertical="center"/>
    </xf>
    <xf numFmtId="0" fontId="20" fillId="76" borderId="75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20" fillId="76" borderId="75" xfId="0">
      <alignment vertical="center"/>
    </xf>
    <xf numFmtId="0" fontId="20" fillId="76" borderId="75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20" fillId="76" borderId="75" xfId="0">
      <alignment vertical="center"/>
    </xf>
    <xf numFmtId="0" fontId="20" fillId="76" borderId="75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20" fillId="76" borderId="75" xfId="0">
      <alignment vertical="center"/>
    </xf>
    <xf numFmtId="0" fontId="20" fillId="76" borderId="75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20" fillId="76" borderId="75" xfId="0">
      <alignment vertical="center"/>
    </xf>
    <xf numFmtId="0" fontId="20" fillId="76" borderId="75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5" fillId="30" borderId="29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11" fillId="39" borderId="38" xfId="0"/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23" fillId="89" borderId="88" xfId="0">
      <alignment vertical="center"/>
    </xf>
    <xf numFmtId="0" fontId="23" fillId="89" borderId="88" xfId="0">
      <alignment vertical="center"/>
    </xf>
    <xf numFmtId="0" fontId="23" fillId="89" borderId="88" xfId="0">
      <alignment vertical="center"/>
    </xf>
    <xf numFmtId="0" fontId="11" fillId="39" borderId="38" xfId="0"/>
    <xf numFmtId="0" fontId="23" fillId="89" borderId="88" xfId="0">
      <alignment vertical="center"/>
    </xf>
    <xf numFmtId="0" fontId="23" fillId="89" borderId="88" xfId="0">
      <alignment vertical="center"/>
    </xf>
    <xf numFmtId="0" fontId="23" fillId="89" borderId="88" xfId="0">
      <alignment vertical="center"/>
    </xf>
    <xf numFmtId="0" fontId="23" fillId="89" borderId="88" xfId="0">
      <alignment vertical="center"/>
    </xf>
    <xf numFmtId="0" fontId="7" fillId="90" borderId="89" xfId="0">
      <alignment horizontal="right"/>
    </xf>
    <xf numFmtId="0" fontId="5" fillId="91" borderId="90" xfId="0">
      <alignment vertical="center"/>
    </xf>
    <xf numFmtId="0" fontId="23" fillId="92" borderId="91" xfId="0">
      <alignment vertical="center"/>
    </xf>
    <xf numFmtId="0" fontId="23" fillId="93" borderId="92" xfId="0">
      <alignment vertical="center"/>
    </xf>
    <xf numFmtId="0" fontId="11" fillId="94" borderId="93" xfId="0"/>
    <xf numFmtId="0" fontId="23" fillId="92" borderId="91" xfId="0">
      <alignment vertical="center"/>
    </xf>
    <xf numFmtId="0" fontId="23" fillId="92" borderId="91" xfId="0">
      <alignment vertical="center"/>
    </xf>
    <xf numFmtId="0" fontId="23" fillId="92" borderId="91" xfId="0">
      <alignment vertical="center"/>
    </xf>
    <xf numFmtId="0" fontId="23" fillId="92" borderId="91" xfId="0">
      <alignment vertical="center"/>
    </xf>
    <xf numFmtId="0" fontId="5" fillId="95" borderId="94" xfId="0">
      <alignment horizontal="right" vertical="center"/>
    </xf>
    <xf numFmtId="0" fontId="5" fillId="96" borderId="95" xfId="0">
      <alignment horizontal="center" vertical="center"/>
    </xf>
    <xf numFmtId="0" fontId="5" fillId="97" borderId="96" xfId="0">
      <alignment horizontal="center" vertical="center" wrapText="1"/>
    </xf>
    <xf numFmtId="0" fontId="5" fillId="98" borderId="97" xfId="0">
      <alignment horizontal="center" vertical="center" wrapText="1"/>
    </xf>
    <xf numFmtId="0" fontId="5" fillId="98" borderId="97" xfId="0">
      <alignment horizontal="center" vertical="center" wrapText="1"/>
    </xf>
    <xf numFmtId="0" fontId="5" fillId="99" borderId="98" xfId="0">
      <alignment horizontal="center" vertical="center" wrapText="1"/>
    </xf>
    <xf numFmtId="0" fontId="5" fillId="100" borderId="99" xfId="0">
      <alignment horizontal="center" vertical="center" wrapText="1"/>
    </xf>
    <xf numFmtId="0" fontId="5" fillId="100" borderId="99" xfId="0">
      <alignment horizontal="center" vertical="center" wrapText="1"/>
    </xf>
    <xf numFmtId="0" fontId="5" fillId="100" borderId="99" xfId="0">
      <alignment horizontal="center" vertical="center" wrapText="1"/>
    </xf>
    <xf numFmtId="0" fontId="5" fillId="97" borderId="96" xfId="0">
      <alignment horizontal="center" vertical="center" wrapText="1"/>
    </xf>
    <xf numFmtId="0" fontId="5" fillId="101" borderId="100" xfId="0">
      <alignment horizontal="left" vertical="center"/>
    </xf>
    <xf numFmtId="179" fontId="5" fillId="308" borderId="101" xfId="0" applyFill="1">
      <alignment horizontal="right" vertical="center"/>
    </xf>
    <xf numFmtId="179" fontId="5" fillId="308" borderId="102" xfId="0" applyFill="1">
      <alignment horizontal="right" vertical="center"/>
    </xf>
    <xf numFmtId="179" fontId="5" fillId="308" borderId="103" xfId="0" applyFill="1">
      <alignment horizontal="right" vertical="center"/>
    </xf>
    <xf numFmtId="0" fontId="5" fillId="105" borderId="104" xfId="0">
      <alignment horizontal="left" vertical="center"/>
    </xf>
    <xf numFmtId="0" fontId="5" fillId="105" borderId="104" xfId="0">
      <alignment horizontal="left"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0" fontId="5" fillId="105" borderId="104" xfId="0">
      <alignment horizontal="left" vertical="center"/>
    </xf>
    <xf numFmtId="0" fontId="5" fillId="105" borderId="104" xfId="0">
      <alignment horizontal="left" vertical="center"/>
    </xf>
    <xf numFmtId="0" fontId="5" fillId="105" borderId="104" xfId="0">
      <alignment horizontal="left"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0" fontId="5" fillId="101" borderId="100" xfId="0">
      <alignment horizontal="left" vertical="center"/>
    </xf>
    <xf numFmtId="0" fontId="5" fillId="105" borderId="104" xfId="0">
      <alignment horizontal="left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24" fillId="108" borderId="107" xfId="0">
      <alignment horizontal="center" vertical="center"/>
    </xf>
    <xf numFmtId="0" fontId="24" fillId="108" borderId="107" xfId="0">
      <alignment horizontal="center" vertical="center"/>
    </xf>
    <xf numFmtId="0" fontId="24" fillId="108" borderId="107" xfId="0">
      <alignment horizontal="center" vertical="center"/>
    </xf>
    <xf numFmtId="0" fontId="24" fillId="108" borderId="107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5" borderId="94" xfId="0">
      <alignment horizontal="right" vertical="center"/>
    </xf>
    <xf numFmtId="0" fontId="5" fillId="109" borderId="108" xfId="0">
      <alignment horizontal="right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10" borderId="109" xfId="0">
      <alignment horizontal="center" vertical="center"/>
    </xf>
    <xf numFmtId="0" fontId="5" fillId="111" borderId="110" xfId="0">
      <alignment horizontal="center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80" fontId="5" fillId="113" borderId="112" xfId="0">
      <alignment horizontal="right" vertical="center"/>
    </xf>
    <xf numFmtId="180" fontId="5" fillId="114" borderId="113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80" fontId="5" fillId="115" borderId="114" xfId="0">
      <alignment horizontal="right" vertical="center"/>
    </xf>
    <xf numFmtId="180" fontId="5" fillId="116" borderId="115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19" borderId="118" xfId="0">
      <alignment vertical="center"/>
    </xf>
    <xf numFmtId="180" fontId="5" fillId="114" borderId="113" xfId="0">
      <alignment horizontal="right" vertical="center"/>
    </xf>
    <xf numFmtId="180" fontId="5" fillId="114" borderId="113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96" borderId="95" xfId="0">
      <alignment horizontal="center" vertical="center"/>
    </xf>
    <xf numFmtId="180" fontId="5" fillId="115" borderId="114" xfId="0">
      <alignment horizontal="right" vertical="center"/>
    </xf>
    <xf numFmtId="180" fontId="5" fillId="120" borderId="119" xfId="0">
      <alignment horizontal="right" vertical="center"/>
    </xf>
    <xf numFmtId="0" fontId="5" fillId="121" borderId="120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22" borderId="121" xfId="0">
      <alignment horizontal="right" vertical="center"/>
    </xf>
    <xf numFmtId="179" fontId="5" fillId="123" borderId="122" xfId="0">
      <alignment horizontal="right" vertical="center"/>
    </xf>
    <xf numFmtId="0" fontId="5" fillId="124" borderId="123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0" fontId="5" fillId="126" borderId="125" xfId="0">
      <alignment horizontal="center" vertical="center"/>
    </xf>
    <xf numFmtId="180" fontId="5" fillId="120" borderId="119" xfId="0">
      <alignment horizontal="right" vertical="center"/>
    </xf>
    <xf numFmtId="180" fontId="5" fillId="120" borderId="119" xfId="0">
      <alignment horizontal="right" vertical="center"/>
    </xf>
    <xf numFmtId="0" fontId="5" fillId="127" borderId="126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0" fontId="5" fillId="127" borderId="126" xfId="0">
      <alignment vertical="center"/>
    </xf>
    <xf numFmtId="180" fontId="5" fillId="129" borderId="128" xfId="0">
      <alignment horizontal="right" vertical="center"/>
    </xf>
    <xf numFmtId="180" fontId="5" fillId="130" borderId="129" xfId="0">
      <alignment horizontal="right"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180" fontId="5" fillId="308" borderId="130" xfId="0" applyFill="1">
      <alignment horizontal="right" vertical="center"/>
    </xf>
    <xf numFmtId="180" fontId="5" fillId="308" borderId="131" xfId="0" applyFill="1">
      <alignment horizontal="right" vertical="center"/>
    </xf>
    <xf numFmtId="0" fontId="5" fillId="121" borderId="120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21" borderId="120" xfId="0">
      <alignment vertical="center"/>
    </xf>
    <xf numFmtId="180" fontId="5" fillId="113" borderId="112" xfId="0">
      <alignment horizontal="right" vertical="center"/>
    </xf>
    <xf numFmtId="180" fontId="5" fillId="114" borderId="113" xfId="0">
      <alignment horizontal="right" vertical="center"/>
    </xf>
    <xf numFmtId="0" fontId="5" fillId="133" borderId="132" xfId="0">
      <alignment vertical="center" wrapText="1"/>
    </xf>
    <xf numFmtId="179" fontId="5" fillId="112" borderId="111" xfId="0">
      <alignment horizontal="right" vertical="center"/>
    </xf>
    <xf numFmtId="179" fontId="5" fillId="122" borderId="121" xfId="0">
      <alignment horizontal="right" vertical="center"/>
    </xf>
    <xf numFmtId="0" fontId="5" fillId="133" borderId="132" xfId="0">
      <alignment vertical="center" wrapText="1"/>
    </xf>
    <xf numFmtId="179" fontId="5" fillId="112" borderId="111" xfId="0">
      <alignment horizontal="right" vertical="center"/>
    </xf>
    <xf numFmtId="179" fontId="5" fillId="125" borderId="124" xfId="0">
      <alignment horizontal="right" vertical="center"/>
    </xf>
    <xf numFmtId="0" fontId="5" fillId="121" borderId="120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21" borderId="120" xfId="0">
      <alignment vertical="center"/>
    </xf>
    <xf numFmtId="179" fontId="5" fillId="122" borderId="121" xfId="0">
      <alignment horizontal="right" vertical="center"/>
    </xf>
    <xf numFmtId="179" fontId="5" fillId="123" borderId="122" xfId="0">
      <alignment horizontal="right" vertical="center"/>
    </xf>
    <xf numFmtId="0" fontId="5" fillId="133" borderId="132" xfId="0">
      <alignment vertical="center" wrapText="1"/>
    </xf>
    <xf numFmtId="179" fontId="5" fillId="112" borderId="111" xfId="0">
      <alignment horizontal="right" vertical="center"/>
    </xf>
    <xf numFmtId="179" fontId="5" fillId="122" borderId="121" xfId="0">
      <alignment horizontal="right" vertical="center"/>
    </xf>
    <xf numFmtId="0" fontId="5" fillId="133" borderId="132" xfId="0">
      <alignment vertical="center" wrapText="1"/>
    </xf>
    <xf numFmtId="179" fontId="5" fillId="112" borderId="111" xfId="0">
      <alignment horizontal="right" vertical="center"/>
    </xf>
    <xf numFmtId="179" fontId="5" fillId="125" borderId="124" xfId="0">
      <alignment horizontal="right" vertical="center"/>
    </xf>
    <xf numFmtId="0" fontId="5" fillId="121" borderId="120" xfId="0">
      <alignment vertical="center"/>
    </xf>
    <xf numFmtId="179" fontId="5" fillId="308" borderId="133" xfId="0" applyFill="1">
      <alignment horizontal="right" vertical="center"/>
    </xf>
    <xf numFmtId="0" fontId="5" fillId="121" borderId="120" xfId="0">
      <alignment vertical="center"/>
    </xf>
    <xf numFmtId="180" fontId="5" fillId="308" borderId="134" xfId="0" applyFill="1">
      <alignment horizontal="right" vertical="center"/>
    </xf>
    <xf numFmtId="0" fontId="5" fillId="111" borderId="110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136" borderId="135" xfId="0">
      <alignment vertical="center"/>
    </xf>
    <xf numFmtId="0" fontId="5" fillId="136" borderId="135" xfId="0">
      <alignment vertical="center"/>
    </xf>
    <xf numFmtId="179" fontId="5" fillId="118" borderId="117" xfId="0">
      <alignment horizontal="right" vertical="center"/>
    </xf>
    <xf numFmtId="179" fontId="5" fillId="308" borderId="136" xfId="0" applyFill="1">
      <alignment horizontal="right" vertical="center"/>
    </xf>
    <xf numFmtId="0" fontId="5" fillId="136" borderId="135" xfId="0">
      <alignment vertical="center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49" fontId="5" fillId="140" borderId="139" xfId="0">
      <alignment horizontal="right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142" borderId="141" xfId="0">
      <alignment vertical="center"/>
    </xf>
    <xf numFmtId="0" fontId="5" fillId="142" borderId="141" xfId="0">
      <alignment vertical="center"/>
    </xf>
    <xf numFmtId="0" fontId="5" fillId="142" borderId="141" xfId="0">
      <alignment vertical="center"/>
    </xf>
    <xf numFmtId="0" fontId="5" fillId="142" borderId="141" xfId="0">
      <alignment vertical="center"/>
    </xf>
    <xf numFmtId="0" fontId="5" fillId="109" borderId="108" xfId="0">
      <alignment horizontal="right" vertical="center"/>
    </xf>
    <xf numFmtId="0" fontId="5" fillId="109" borderId="108" xfId="0">
      <alignment horizontal="right" vertical="center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143" borderId="142" xfId="0">
      <alignment vertical="center"/>
    </xf>
    <xf numFmtId="179" fontId="5" fillId="144" borderId="143" xfId="0">
      <alignment horizontal="right" vertical="center"/>
    </xf>
    <xf numFmtId="179" fontId="5" fillId="144" borderId="143" xfId="0">
      <alignment horizontal="right" vertical="center"/>
    </xf>
    <xf numFmtId="0" fontId="5" fillId="143" borderId="142" xfId="0">
      <alignment vertical="center"/>
    </xf>
    <xf numFmtId="179" fontId="5" fillId="144" borderId="143" xfId="0">
      <alignment horizontal="right" vertical="center"/>
    </xf>
    <xf numFmtId="179" fontId="5" fillId="144" borderId="143" xfId="0">
      <alignment horizontal="right" vertical="center"/>
    </xf>
    <xf numFmtId="49" fontId="5" fillId="145" borderId="144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0" fontId="5" fillId="143" borderId="142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46" borderId="145" xfId="0">
      <alignment vertical="center"/>
    </xf>
    <xf numFmtId="179" fontId="5" fillId="147" borderId="146" xfId="0">
      <alignment horizontal="right" vertical="center"/>
    </xf>
    <xf numFmtId="179" fontId="5" fillId="147" borderId="146" xfId="0">
      <alignment horizontal="right" vertical="center"/>
    </xf>
    <xf numFmtId="0" fontId="5" fillId="143" borderId="142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22" borderId="121" xfId="0">
      <alignment horizontal="right" vertical="center"/>
    </xf>
    <xf numFmtId="0" fontId="11" fillId="149" borderId="148" xfId="0">
      <alignment horizontal="center" vertical="center"/>
    </xf>
    <xf numFmtId="179" fontId="11" fillId="150" borderId="149" xfId="0">
      <alignment horizontal="center" vertical="center"/>
    </xf>
    <xf numFmtId="179" fontId="11" fillId="150" borderId="149" xfId="0">
      <alignment horizontal="center" vertical="center"/>
    </xf>
    <xf numFmtId="49" fontId="5" fillId="151" borderId="150" xfId="0">
      <alignment vertical="center"/>
    </xf>
    <xf numFmtId="179" fontId="5" fillId="112" borderId="111" xfId="0">
      <alignment horizontal="right" vertical="center"/>
    </xf>
    <xf numFmtId="179" fontId="5" fillId="122" borderId="121" xfId="0">
      <alignment horizontal="right" vertical="center"/>
    </xf>
    <xf numFmtId="0" fontId="11" fillId="149" borderId="148" xfId="0">
      <alignment horizontal="center" vertical="center"/>
    </xf>
    <xf numFmtId="179" fontId="11" fillId="150" borderId="149" xfId="0">
      <alignment horizontal="center" vertical="center"/>
    </xf>
    <xf numFmtId="179" fontId="11" fillId="150" borderId="149" xfId="0">
      <alignment horizontal="center" vertical="center"/>
    </xf>
    <xf numFmtId="49" fontId="5" fillId="145" borderId="144" xfId="0">
      <alignment vertical="center"/>
    </xf>
    <xf numFmtId="179" fontId="5" fillId="112" borderId="111" xfId="0">
      <alignment horizontal="right" vertical="center"/>
    </xf>
    <xf numFmtId="179" fontId="5" fillId="122" borderId="121" xfId="0">
      <alignment horizontal="right" vertical="center"/>
    </xf>
    <xf numFmtId="0" fontId="11" fillId="149" borderId="148" xfId="0">
      <alignment horizontal="center" vertical="center"/>
    </xf>
    <xf numFmtId="179" fontId="11" fillId="150" borderId="149" xfId="0">
      <alignment horizontal="center" vertical="center"/>
    </xf>
    <xf numFmtId="179" fontId="11" fillId="150" borderId="149" xfId="0">
      <alignment horizontal="center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22" borderId="121" xfId="0">
      <alignment horizontal="right" vertical="center"/>
    </xf>
    <xf numFmtId="0" fontId="11" fillId="149" borderId="148" xfId="0">
      <alignment horizontal="center" vertical="center"/>
    </xf>
    <xf numFmtId="179" fontId="11" fillId="150" borderId="149" xfId="0">
      <alignment horizontal="center" vertical="center"/>
    </xf>
    <xf numFmtId="179" fontId="11" fillId="150" borderId="149" xfId="0">
      <alignment horizontal="center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22" borderId="121" xfId="0">
      <alignment horizontal="right" vertical="center"/>
    </xf>
    <xf numFmtId="0" fontId="11" fillId="149" borderId="148" xfId="0">
      <alignment horizontal="center" vertical="center"/>
    </xf>
    <xf numFmtId="179" fontId="11" fillId="152" borderId="151" xfId="0">
      <alignment horizontal="center" vertical="center"/>
    </xf>
    <xf numFmtId="179" fontId="11" fillId="152" borderId="151" xfId="0">
      <alignment horizontal="center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53" borderId="152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27" borderId="126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0" fontId="5" fillId="153" borderId="152" xfId="0">
      <alignment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27" borderId="126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53" borderId="152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21" borderId="120" xfId="0">
      <alignment vertical="center"/>
    </xf>
    <xf numFmtId="0" fontId="5" fillId="143" borderId="142" xfId="0">
      <alignment vertical="center"/>
    </xf>
    <xf numFmtId="0" fontId="11" fillId="149" borderId="148" xfId="0">
      <alignment horizontal="center" vertical="center"/>
    </xf>
    <xf numFmtId="179" fontId="11" fillId="150" borderId="149" xfId="0">
      <alignment horizontal="center" vertical="center"/>
    </xf>
    <xf numFmtId="179" fontId="11" fillId="154" borderId="153" xfId="0">
      <alignment horizontal="center" vertical="center"/>
    </xf>
    <xf numFmtId="0" fontId="5" fillId="127" borderId="126" xfId="0">
      <alignment vertical="center"/>
    </xf>
    <xf numFmtId="0" fontId="5" fillId="143" borderId="142" xfId="0">
      <alignment vertical="center"/>
    </xf>
    <xf numFmtId="179" fontId="5" fillId="144" borderId="143" xfId="0">
      <alignment horizontal="right" vertical="center"/>
    </xf>
    <xf numFmtId="179" fontId="5" fillId="308" borderId="154" xfId="0" applyFill="1">
      <alignment horizontal="right" vertical="center"/>
    </xf>
    <xf numFmtId="0" fontId="5" fillId="153" borderId="152" xfId="0">
      <alignment vertical="center"/>
    </xf>
    <xf numFmtId="0" fontId="5" fillId="111" borderId="110" xfId="0">
      <alignment horizontal="center" vertical="center"/>
    </xf>
    <xf numFmtId="0" fontId="5" fillId="156" borderId="155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11" fillId="39" borderId="38" xfId="0"/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11" fillId="39" borderId="38" xfId="0"/>
    <xf numFmtId="0" fontId="8" fillId="27" borderId="26" xfId="0">
      <alignment horizontal="center" vertical="center"/>
    </xf>
    <xf numFmtId="0" fontId="24" fillId="108" borderId="107" xfId="0">
      <alignment horizontal="center" vertical="center"/>
    </xf>
    <xf numFmtId="0" fontId="24" fillId="108" borderId="107" xfId="0">
      <alignment horizontal="center" vertical="center"/>
    </xf>
    <xf numFmtId="0" fontId="11" fillId="39" borderId="38" xfId="0"/>
    <xf numFmtId="0" fontId="24" fillId="108" borderId="107" xfId="0">
      <alignment horizontal="center" vertical="center"/>
    </xf>
    <xf numFmtId="0" fontId="24" fillId="108" borderId="107" xfId="0">
      <alignment horizontal="center" vertical="center"/>
    </xf>
    <xf numFmtId="0" fontId="5" fillId="32" borderId="31" xfId="0">
      <alignment horizontal="center" vertical="center"/>
    </xf>
    <xf numFmtId="0" fontId="7" fillId="90" borderId="89" xfId="0">
      <alignment horizontal="right"/>
    </xf>
    <xf numFmtId="0" fontId="5" fillId="23" borderId="22" xfId="0">
      <alignment horizontal="right" vertical="center"/>
    </xf>
    <xf numFmtId="0" fontId="5" fillId="142" borderId="141" xfId="0">
      <alignment vertical="center"/>
    </xf>
    <xf numFmtId="0" fontId="5" fillId="142" borderId="141" xfId="0">
      <alignment vertical="center"/>
    </xf>
    <xf numFmtId="0" fontId="11" fillId="94" borderId="93" xfId="0"/>
    <xf numFmtId="0" fontId="5" fillId="142" borderId="141" xfId="0">
      <alignment vertical="center"/>
    </xf>
    <xf numFmtId="0" fontId="5" fillId="142" borderId="141" xfId="0">
      <alignment vertical="center"/>
    </xf>
    <xf numFmtId="0" fontId="5" fillId="109" borderId="108" xfId="0">
      <alignment horizontal="right" vertical="center"/>
    </xf>
    <xf numFmtId="0" fontId="11" fillId="158" borderId="157" xfId="0">
      <alignment horizontal="right"/>
    </xf>
    <xf numFmtId="0" fontId="5" fillId="109" borderId="108" xfId="0">
      <alignment horizontal="right" vertical="center"/>
    </xf>
    <xf numFmtId="0" fontId="5" fillId="111" borderId="110" xfId="0">
      <alignment horizontal="center" vertical="center"/>
    </xf>
    <xf numFmtId="0" fontId="5" fillId="159" borderId="158" xfId="0">
      <alignment horizontal="center" vertical="center"/>
    </xf>
    <xf numFmtId="0" fontId="11" fillId="160" borderId="159" xfId="0"/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159" borderId="158" xfId="0">
      <alignment horizontal="center" vertical="center"/>
    </xf>
    <xf numFmtId="0" fontId="11" fillId="160" borderId="159" xfId="0"/>
    <xf numFmtId="0" fontId="5" fillId="111" borderId="110" xfId="0">
      <alignment horizontal="center" vertical="center"/>
    </xf>
    <xf numFmtId="0" fontId="11" fillId="160" borderId="159" xfId="0"/>
    <xf numFmtId="0" fontId="5" fillId="161" borderId="160" xfId="0">
      <alignment horizontal="center" vertical="center"/>
    </xf>
    <xf numFmtId="0" fontId="5" fillId="162" borderId="161" xfId="0">
      <alignment vertical="center"/>
    </xf>
    <xf numFmtId="0" fontId="11" fillId="160" borderId="159" xfId="0"/>
    <xf numFmtId="0" fontId="11" fillId="160" borderId="159" xfId="0"/>
    <xf numFmtId="0" fontId="5" fillId="163" borderId="162" xfId="0">
      <alignment horizontal="center" vertical="center"/>
    </xf>
    <xf numFmtId="0" fontId="5" fillId="164" borderId="163" xfId="0">
      <alignment horizontal="left" vertical="center"/>
    </xf>
    <xf numFmtId="0" fontId="11" fillId="160" borderId="159" xfId="0"/>
    <xf numFmtId="0" fontId="5" fillId="165" borderId="164" xfId="0">
      <alignment vertical="center"/>
    </xf>
    <xf numFmtId="179" fontId="5" fillId="123" borderId="122" xfId="0">
      <alignment horizontal="right" vertical="center"/>
    </xf>
    <xf numFmtId="179" fontId="5" fillId="118" borderId="117" xfId="0">
      <alignment horizontal="right" vertical="center"/>
    </xf>
    <xf numFmtId="179" fontId="5" fillId="166" borderId="165" xfId="0">
      <alignment horizontal="right" vertical="center"/>
    </xf>
    <xf numFmtId="0" fontId="5" fillId="162" borderId="161" xfId="0">
      <alignment vertical="center"/>
    </xf>
    <xf numFmtId="180" fontId="5" fillId="130" borderId="129" xfId="0">
      <alignment horizontal="right" vertical="center"/>
    </xf>
    <xf numFmtId="180" fontId="5" fillId="114" borderId="113" xfId="0">
      <alignment horizontal="right" vertical="center"/>
    </xf>
    <xf numFmtId="180" fontId="5" fillId="130" borderId="129" xfId="0">
      <alignment horizontal="right" vertical="center"/>
    </xf>
    <xf numFmtId="0" fontId="5" fillId="106" borderId="105" xfId="0">
      <alignment vertical="center"/>
    </xf>
    <xf numFmtId="179" fontId="5" fillId="167" borderId="166" xfId="0">
      <alignment horizontal="right" vertical="center"/>
    </xf>
    <xf numFmtId="179" fontId="5" fillId="168" borderId="167" xfId="0">
      <alignment horizontal="right" vertical="center"/>
    </xf>
    <xf numFmtId="180" fontId="5" fillId="169" borderId="168" xfId="0">
      <alignment horizontal="center" vertical="center"/>
    </xf>
    <xf numFmtId="180" fontId="5" fillId="169" borderId="168" xfId="0">
      <alignment horizontal="center" vertical="center"/>
    </xf>
    <xf numFmtId="180" fontId="5" fillId="170" borderId="169" xfId="0">
      <alignment horizontal="center" vertical="center"/>
    </xf>
    <xf numFmtId="180" fontId="5" fillId="171" borderId="170" xfId="0">
      <alignment horizontal="center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72" borderId="171" xfId="0">
      <alignment horizontal="right" vertical="center"/>
    </xf>
    <xf numFmtId="179" fontId="5" fillId="168" borderId="167" xfId="0">
      <alignment horizontal="right" vertical="center"/>
    </xf>
    <xf numFmtId="0" fontId="5" fillId="96" borderId="95" xfId="0">
      <alignment horizontal="center" vertical="center"/>
    </xf>
    <xf numFmtId="180" fontId="5" fillId="173" borderId="172" xfId="0">
      <alignment horizontal="center" vertical="center"/>
    </xf>
    <xf numFmtId="180" fontId="5" fillId="170" borderId="169" xfId="0">
      <alignment horizontal="center" vertical="center"/>
    </xf>
    <xf numFmtId="180" fontId="5" fillId="174" borderId="173" xfId="0">
      <alignment horizontal="center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25" borderId="124" xfId="0">
      <alignment horizontal="right" vertical="center"/>
    </xf>
    <xf numFmtId="179" fontId="5" fillId="122" borderId="121" xfId="0">
      <alignment horizontal="right" vertical="center"/>
    </xf>
    <xf numFmtId="180" fontId="5" fillId="175" borderId="174" xfId="0">
      <alignment horizontal="center" vertical="center"/>
    </xf>
    <xf numFmtId="180" fontId="5" fillId="175" borderId="174" xfId="0">
      <alignment horizontal="center" vertical="center"/>
    </xf>
    <xf numFmtId="180" fontId="5" fillId="175" borderId="174" xfId="0">
      <alignment horizontal="center" vertical="center"/>
    </xf>
    <xf numFmtId="180" fontId="5" fillId="176" borderId="175" xfId="0">
      <alignment horizontal="center" vertical="center"/>
    </xf>
    <xf numFmtId="0" fontId="5" fillId="106" borderId="105" xfId="0">
      <alignment vertical="center"/>
    </xf>
    <xf numFmtId="179" fontId="5" fillId="167" borderId="166" xfId="0">
      <alignment horizontal="right" vertical="center"/>
    </xf>
    <xf numFmtId="179" fontId="5" fillId="168" borderId="167" xfId="0">
      <alignment horizontal="right" vertical="center"/>
    </xf>
    <xf numFmtId="0" fontId="5" fillId="126" borderId="125" xfId="0">
      <alignment horizontal="center" vertical="center"/>
    </xf>
    <xf numFmtId="180" fontId="5" fillId="177" borderId="176" xfId="0">
      <alignment horizontal="center" vertical="center"/>
    </xf>
    <xf numFmtId="180" fontId="5" fillId="170" borderId="169" xfId="0">
      <alignment horizontal="center" vertical="center"/>
    </xf>
    <xf numFmtId="180" fontId="5" fillId="176" borderId="175" xfId="0">
      <alignment horizontal="center" vertical="center"/>
    </xf>
    <xf numFmtId="0" fontId="5" fillId="106" borderId="105" xfId="0">
      <alignment vertical="center"/>
    </xf>
    <xf numFmtId="179" fontId="5" fillId="128" borderId="127" xfId="0">
      <alignment horizontal="right" vertical="center"/>
    </xf>
    <xf numFmtId="179" fontId="5" fillId="172" borderId="171" xfId="0">
      <alignment horizontal="right" vertical="center"/>
    </xf>
    <xf numFmtId="179" fontId="5" fillId="168" borderId="167" xfId="0">
      <alignment horizontal="right" vertical="center"/>
    </xf>
    <xf numFmtId="0" fontId="5" fillId="143" borderId="142" xfId="0">
      <alignment vertical="center"/>
    </xf>
    <xf numFmtId="179" fontId="5" fillId="144" borderId="143" xfId="0">
      <alignment horizontal="right" vertical="center"/>
    </xf>
    <xf numFmtId="179" fontId="5" fillId="125" borderId="124" xfId="0">
      <alignment horizontal="right" vertical="center"/>
    </xf>
    <xf numFmtId="179" fontId="5" fillId="122" borderId="121" xfId="0">
      <alignment horizontal="right" vertical="center"/>
    </xf>
    <xf numFmtId="0" fontId="5" fillId="106" borderId="105" xfId="0">
      <alignment vertical="center"/>
    </xf>
    <xf numFmtId="179" fontId="5" fillId="125" borderId="124" xfId="0">
      <alignment horizontal="right" vertical="center"/>
    </xf>
    <xf numFmtId="179" fontId="5" fillId="112" borderId="111" xfId="0">
      <alignment horizontal="right" vertical="center"/>
    </xf>
    <xf numFmtId="180" fontId="5" fillId="169" borderId="168" xfId="0">
      <alignment horizontal="center" vertical="center"/>
    </xf>
    <xf numFmtId="180" fontId="5" fillId="169" borderId="168" xfId="0">
      <alignment horizontal="center" vertical="center"/>
    </xf>
    <xf numFmtId="180" fontId="5" fillId="178" borderId="177" xfId="0">
      <alignment horizontal="center" vertical="center"/>
    </xf>
    <xf numFmtId="180" fontId="5" fillId="176" borderId="175" xfId="0">
      <alignment horizontal="center" vertical="center"/>
    </xf>
    <xf numFmtId="0" fontId="5" fillId="106" borderId="105" xfId="0">
      <alignment vertical="center"/>
    </xf>
    <xf numFmtId="179" fontId="5" fillId="172" borderId="171" xfId="0">
      <alignment horizontal="right" vertical="center"/>
    </xf>
    <xf numFmtId="179" fontId="5" fillId="168" borderId="167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7" borderId="116" xfId="0">
      <alignment horizontal="right" vertical="center"/>
    </xf>
    <xf numFmtId="0" fontId="5" fillId="106" borderId="105" xfId="0">
      <alignment vertical="center"/>
    </xf>
    <xf numFmtId="179" fontId="5" fillId="308" borderId="178" xfId="0" applyFill="1">
      <alignment horizontal="right" vertical="center"/>
    </xf>
    <xf numFmtId="179" fontId="5" fillId="308" borderId="179" xfId="0" applyFill="1">
      <alignment horizontal="right" vertical="center"/>
    </xf>
    <xf numFmtId="0" fontId="5" fillId="106" borderId="105" xfId="0">
      <alignment vertical="center"/>
    </xf>
    <xf numFmtId="180" fontId="5" fillId="308" borderId="180" xfId="0" applyFill="1">
      <alignment horizontal="right" vertical="center"/>
    </xf>
    <xf numFmtId="180" fontId="5" fillId="308" borderId="181" xfId="0" applyFill="1">
      <alignment horizontal="right" vertical="center"/>
    </xf>
    <xf numFmtId="0" fontId="5" fillId="106" borderId="105" xfId="0">
      <alignment vertical="center"/>
    </xf>
    <xf numFmtId="179" fontId="5" fillId="167" borderId="166" xfId="0">
      <alignment horizontal="right" vertical="center"/>
    </xf>
    <xf numFmtId="179" fontId="5" fillId="168" borderId="167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22" borderId="121" xfId="0">
      <alignment horizontal="right" vertical="center"/>
    </xf>
    <xf numFmtId="0" fontId="5" fillId="106" borderId="105" xfId="0">
      <alignment vertical="center"/>
    </xf>
    <xf numFmtId="179" fontId="5" fillId="172" borderId="171" xfId="0">
      <alignment horizontal="right" vertical="center"/>
    </xf>
    <xf numFmtId="179" fontId="5" fillId="168" borderId="167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7" borderId="116" xfId="0">
      <alignment horizontal="right" vertical="center"/>
    </xf>
    <xf numFmtId="0" fontId="5" fillId="106" borderId="105" xfId="0">
      <alignment vertical="center"/>
    </xf>
    <xf numFmtId="179" fontId="5" fillId="308" borderId="182" xfId="0" applyFill="1">
      <alignment horizontal="right" vertical="center"/>
    </xf>
    <xf numFmtId="0" fontId="5" fillId="106" borderId="105" xfId="0">
      <alignment vertical="center"/>
    </xf>
    <xf numFmtId="0" fontId="5" fillId="96" borderId="95" xfId="0">
      <alignment horizontal="center" vertical="center"/>
    </xf>
    <xf numFmtId="179" fontId="5" fillId="184" borderId="183" xfId="0">
      <alignment horizontal="center" vertical="center"/>
    </xf>
    <xf numFmtId="179" fontId="5" fillId="185" borderId="184" xfId="0">
      <alignment horizontal="center" vertical="center"/>
    </xf>
    <xf numFmtId="179" fontId="5" fillId="186" borderId="185" xfId="0">
      <alignment horizontal="center"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85" borderId="184" xfId="0">
      <alignment horizontal="center" vertical="center"/>
    </xf>
    <xf numFmtId="0" fontId="5" fillId="106" borderId="105" xfId="0">
      <alignment vertical="center"/>
    </xf>
    <xf numFmtId="180" fontId="5" fillId="170" borderId="169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88" borderId="187" xfId="0">
      <alignment horizontal="right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189" borderId="188" xfId="0">
      <alignment horizontal="right"/>
    </xf>
    <xf numFmtId="0" fontId="5" fillId="95" borderId="94" xfId="0">
      <alignment horizontal="right" vertical="center"/>
    </xf>
    <xf numFmtId="49" fontId="5" fillId="190" borderId="189" xfId="0">
      <alignment horizontal="center" vertical="center"/>
    </xf>
    <xf numFmtId="0" fontId="5" fillId="191" borderId="190" xfId="0">
      <alignment horizontal="center" vertical="center"/>
    </xf>
    <xf numFmtId="0" fontId="5" fillId="192" borderId="191" xfId="0">
      <alignment horizontal="center" vertical="center"/>
    </xf>
    <xf numFmtId="0" fontId="5" fillId="192" borderId="191" xfId="0">
      <alignment horizontal="center" vertical="center"/>
    </xf>
    <xf numFmtId="0" fontId="5" fillId="193" borderId="192" xfId="0">
      <alignment horizontal="center" vertical="center"/>
    </xf>
    <xf numFmtId="0" fontId="5" fillId="191" borderId="190" xfId="0">
      <alignment horizontal="center" vertical="center"/>
    </xf>
    <xf numFmtId="0" fontId="5" fillId="192" borderId="191" xfId="0">
      <alignment horizontal="center" vertical="center"/>
    </xf>
    <xf numFmtId="0" fontId="5" fillId="192" borderId="191" xfId="0">
      <alignment horizontal="center" vertical="center"/>
    </xf>
    <xf numFmtId="0" fontId="5" fillId="193" borderId="192" xfId="0">
      <alignment horizontal="center" vertical="center"/>
    </xf>
    <xf numFmtId="0" fontId="5" fillId="194" borderId="193" xfId="0">
      <alignment horizontal="center" vertical="center"/>
    </xf>
    <xf numFmtId="0" fontId="5" fillId="96" borderId="95" xfId="0">
      <alignment horizontal="center" vertical="center"/>
    </xf>
    <xf numFmtId="0" fontId="5" fillId="100" borderId="99" xfId="0">
      <alignment horizontal="center" vertical="center" wrapText="1"/>
    </xf>
    <xf numFmtId="0" fontId="5" fillId="100" borderId="99" xfId="0">
      <alignment horizontal="center" vertical="center" wrapText="1"/>
    </xf>
    <xf numFmtId="0" fontId="5" fillId="100" borderId="99" xfId="0">
      <alignment horizontal="center" vertical="center" wrapText="1"/>
    </xf>
    <xf numFmtId="0" fontId="5" fillId="96" borderId="95" xfId="0">
      <alignment horizontal="center" vertical="center"/>
    </xf>
    <xf numFmtId="0" fontId="5" fillId="100" borderId="99" xfId="0">
      <alignment horizontal="center" vertical="center" wrapText="1"/>
    </xf>
    <xf numFmtId="0" fontId="5" fillId="100" borderId="99" xfId="0">
      <alignment horizontal="center" vertical="center" wrapText="1"/>
    </xf>
    <xf numFmtId="0" fontId="5" fillId="100" borderId="99" xfId="0">
      <alignment horizontal="center" vertical="center" wrapText="1"/>
    </xf>
    <xf numFmtId="49" fontId="5" fillId="195" borderId="194" xfId="0">
      <alignment vertical="center"/>
    </xf>
    <xf numFmtId="179" fontId="5" fillId="308" borderId="195" xfId="0" applyFill="1">
      <alignment horizontal="right" vertical="center"/>
    </xf>
    <xf numFmtId="49" fontId="7" fillId="197" borderId="196" xfId="0">
      <alignment vertical="center"/>
    </xf>
    <xf numFmtId="179" fontId="5" fillId="198" borderId="197" xfId="0">
      <alignment horizontal="right" vertical="center"/>
    </xf>
    <xf numFmtId="179" fontId="5" fillId="198" borderId="197" xfId="0">
      <alignment horizontal="right" vertical="center"/>
    </xf>
    <xf numFmtId="179" fontId="5" fillId="198" borderId="197" xfId="0">
      <alignment horizontal="right" vertical="center"/>
    </xf>
    <xf numFmtId="179" fontId="5" fillId="198" borderId="197" xfId="0">
      <alignment horizontal="right" vertical="center"/>
    </xf>
    <xf numFmtId="179" fontId="5" fillId="199" borderId="198" xfId="0">
      <alignment horizontal="right" vertical="center"/>
    </xf>
    <xf numFmtId="179" fontId="5" fillId="118" borderId="117" xfId="0">
      <alignment horizontal="right" vertical="center"/>
    </xf>
    <xf numFmtId="49" fontId="7" fillId="197" borderId="196" xfId="0">
      <alignment vertical="center"/>
    </xf>
    <xf numFmtId="179" fontId="5" fillId="198" borderId="197" xfId="0">
      <alignment horizontal="right" vertical="center"/>
    </xf>
    <xf numFmtId="179" fontId="5" fillId="198" borderId="197" xfId="0">
      <alignment horizontal="right" vertical="center"/>
    </xf>
    <xf numFmtId="179" fontId="5" fillId="198" borderId="197" xfId="0">
      <alignment horizontal="right" vertical="center"/>
    </xf>
    <xf numFmtId="179" fontId="5" fillId="198" borderId="197" xfId="0">
      <alignment horizontal="right" vertical="center"/>
    </xf>
    <xf numFmtId="179" fontId="5" fillId="199" borderId="198" xfId="0">
      <alignment horizontal="right" vertical="center"/>
    </xf>
    <xf numFmtId="179" fontId="5" fillId="118" borderId="117" xfId="0">
      <alignment horizontal="right" vertical="center"/>
    </xf>
    <xf numFmtId="49" fontId="5" fillId="145" borderId="144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48" borderId="147" xfId="0">
      <alignment vertical="center"/>
    </xf>
    <xf numFmtId="179" fontId="5" fillId="308" borderId="199" xfId="0" applyFill="1">
      <alignment horizontal="right" vertical="center"/>
    </xf>
    <xf numFmtId="179" fontId="5" fillId="112" borderId="111" xfId="0">
      <alignment horizontal="right" vertical="center"/>
    </xf>
    <xf numFmtId="49" fontId="5" fillId="201" borderId="200" xfId="0">
      <alignment horizontal="center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01" borderId="200" xfId="0">
      <alignment horizontal="center" vertical="center"/>
    </xf>
    <xf numFmtId="179" fontId="5" fillId="112" borderId="111" xfId="0">
      <alignment horizontal="right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7" fillId="202" borderId="201" xfId="0">
      <alignment horizontal="left"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49" fontId="5" fillId="148" borderId="147" xfId="0">
      <alignment vertical="center"/>
    </xf>
    <xf numFmtId="49" fontId="5" fillId="203" borderId="202" xfId="0">
      <alignment horizontal="center" vertical="center"/>
    </xf>
    <xf numFmtId="179" fontId="5" fillId="128" borderId="127" xfId="0">
      <alignment horizontal="right" vertical="center"/>
    </xf>
    <xf numFmtId="49" fontId="5" fillId="203" borderId="202" xfId="0">
      <alignment horizontal="center" vertical="center"/>
    </xf>
    <xf numFmtId="49" fontId="5" fillId="203" borderId="202" xfId="0">
      <alignment horizontal="center" vertical="center"/>
    </xf>
    <xf numFmtId="179" fontId="5" fillId="128" borderId="127" xfId="0">
      <alignment horizontal="right" vertical="center"/>
    </xf>
    <xf numFmtId="49" fontId="5" fillId="203" borderId="202" xfId="0">
      <alignment horizontal="center" vertical="center"/>
    </xf>
    <xf numFmtId="49" fontId="5" fillId="148" borderId="147" xfId="0">
      <alignment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148" borderId="147" xfId="0">
      <alignment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01" borderId="200" xfId="0">
      <alignment horizontal="center" vertical="center"/>
    </xf>
    <xf numFmtId="49" fontId="5" fillId="190" borderId="189" xfId="0">
      <alignment horizontal="center" vertical="center"/>
    </xf>
    <xf numFmtId="49" fontId="5" fillId="204" borderId="203" xfId="0">
      <alignment horizontal="center" vertical="center"/>
    </xf>
    <xf numFmtId="0" fontId="5" fillId="192" borderId="191" xfId="0">
      <alignment horizontal="center" vertical="center"/>
    </xf>
    <xf numFmtId="0" fontId="5" fillId="192" borderId="191" xfId="0">
      <alignment horizontal="center" vertical="center"/>
    </xf>
    <xf numFmtId="0" fontId="5" fillId="193" borderId="192" xfId="0">
      <alignment horizontal="center" vertical="center"/>
    </xf>
    <xf numFmtId="49" fontId="5" fillId="204" borderId="203" xfId="0">
      <alignment horizontal="center" vertical="center"/>
    </xf>
    <xf numFmtId="0" fontId="5" fillId="192" borderId="191" xfId="0">
      <alignment horizontal="center" vertical="center"/>
    </xf>
    <xf numFmtId="0" fontId="5" fillId="192" borderId="191" xfId="0">
      <alignment horizontal="center" vertical="center"/>
    </xf>
    <xf numFmtId="0" fontId="5" fillId="193" borderId="192" xfId="0">
      <alignment horizontal="center" vertical="center"/>
    </xf>
    <xf numFmtId="0" fontId="5" fillId="194" borderId="193" xfId="0">
      <alignment horizontal="center" vertical="center"/>
    </xf>
    <xf numFmtId="49" fontId="5" fillId="201" borderId="200" xfId="0">
      <alignment horizontal="center" vertical="center"/>
    </xf>
    <xf numFmtId="49" fontId="5" fillId="205" borderId="204" xfId="0">
      <alignment horizontal="center" vertical="center" wrapText="1"/>
    </xf>
    <xf numFmtId="49" fontId="5" fillId="205" borderId="204" xfId="0">
      <alignment horizontal="center" vertical="center" wrapText="1"/>
    </xf>
    <xf numFmtId="49" fontId="5" fillId="205" borderId="204" xfId="0">
      <alignment horizontal="center" vertical="center" wrapText="1"/>
    </xf>
    <xf numFmtId="49" fontId="5" fillId="201" borderId="200" xfId="0">
      <alignment horizontal="center" vertical="center"/>
    </xf>
    <xf numFmtId="49" fontId="5" fillId="205" borderId="204" xfId="0">
      <alignment horizontal="center" vertical="center" wrapText="1"/>
    </xf>
    <xf numFmtId="49" fontId="5" fillId="205" borderId="204" xfId="0">
      <alignment horizontal="center" vertical="center" wrapText="1"/>
    </xf>
    <xf numFmtId="49" fontId="5" fillId="205" borderId="204" xfId="0">
      <alignment horizontal="center" vertical="center" wrapText="1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151" borderId="150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7" fillId="206" borderId="205" xfId="0">
      <alignment horizontal="left" vertical="center"/>
    </xf>
    <xf numFmtId="179" fontId="5" fillId="125" borderId="124" xfId="0">
      <alignment horizontal="right" vertical="center"/>
    </xf>
    <xf numFmtId="49" fontId="5" fillId="207" borderId="206" xfId="0">
      <alignment horizontal="center"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49" fontId="5" fillId="207" borderId="206" xfId="0">
      <alignment horizontal="center" vertical="center"/>
    </xf>
    <xf numFmtId="179" fontId="5" fillId="125" borderId="124" xfId="0">
      <alignment horizontal="right" vertical="center"/>
    </xf>
    <xf numFmtId="49" fontId="5" fillId="145" borderId="144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49" fontId="5" fillId="148" borderId="147" xfId="0">
      <alignment vertical="center"/>
    </xf>
    <xf numFmtId="49" fontId="5" fillId="201" borderId="200" xfId="0">
      <alignment horizontal="center" vertical="center"/>
    </xf>
    <xf numFmtId="179" fontId="5" fillId="112" borderId="111" xfId="0">
      <alignment horizontal="right" vertical="center"/>
    </xf>
    <xf numFmtId="49" fontId="5" fillId="201" borderId="200" xfId="0">
      <alignment horizontal="center" vertical="center"/>
    </xf>
    <xf numFmtId="49" fontId="5" fillId="201" borderId="200" xfId="0">
      <alignment horizontal="center" vertical="center"/>
    </xf>
    <xf numFmtId="179" fontId="5" fillId="112" borderId="111" xfId="0">
      <alignment horizontal="right" vertical="center"/>
    </xf>
    <xf numFmtId="49" fontId="5" fillId="201" borderId="200" xfId="0">
      <alignment horizontal="center" vertical="center"/>
    </xf>
    <xf numFmtId="49" fontId="5" fillId="148" borderId="147" xfId="0">
      <alignment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148" borderId="147" xfId="0">
      <alignment vertical="center"/>
    </xf>
    <xf numFmtId="49" fontId="5" fillId="148" borderId="147" xfId="0">
      <alignment vertical="center"/>
    </xf>
    <xf numFmtId="49" fontId="5" fillId="148" borderId="147" xfId="0">
      <alignment vertical="center"/>
    </xf>
    <xf numFmtId="49" fontId="5" fillId="201" borderId="200" xfId="0">
      <alignment horizontal="center" vertical="center"/>
    </xf>
    <xf numFmtId="0" fontId="5" fillId="23" borderId="22" xfId="0">
      <alignment horizontal="right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09" borderId="208" xfId="0">
      <alignment horizontal="left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27" fillId="210" borderId="209" xfId="0">
      <alignment horizontal="center" vertical="center"/>
    </xf>
    <xf numFmtId="0" fontId="22" fillId="211" borderId="210" xfId="0"/>
    <xf numFmtId="0" fontId="27" fillId="210" borderId="209" xfId="0">
      <alignment horizontal="center" vertical="center"/>
    </xf>
    <xf numFmtId="0" fontId="27" fillId="212" borderId="211" xfId="0">
      <alignment horizontal="left" vertical="center"/>
    </xf>
    <xf numFmtId="0" fontId="27" fillId="210" borderId="209" xfId="0">
      <alignment horizontal="center" vertical="center"/>
    </xf>
    <xf numFmtId="0" fontId="22" fillId="213" borderId="212" xfId="0">
      <alignment horizontal="right" vertical="center"/>
    </xf>
    <xf numFmtId="0" fontId="22" fillId="214" borderId="213" xfId="0">
      <alignment vertical="center"/>
    </xf>
    <xf numFmtId="0" fontId="22" fillId="214" borderId="213" xfId="0">
      <alignment vertical="center"/>
    </xf>
    <xf numFmtId="0" fontId="22" fillId="214" borderId="213" xfId="0">
      <alignment vertical="center"/>
    </xf>
    <xf numFmtId="0" fontId="22" fillId="215" borderId="214" xfId="0">
      <alignment horizontal="left" vertical="center"/>
    </xf>
    <xf numFmtId="0" fontId="22" fillId="214" borderId="213" xfId="0">
      <alignment vertical="center"/>
    </xf>
    <xf numFmtId="0" fontId="22" fillId="216" borderId="215" xfId="0">
      <alignment horizontal="right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49" fontId="5" fillId="201" borderId="200" xfId="0">
      <alignment horizontal="center" vertical="center"/>
    </xf>
    <xf numFmtId="49" fontId="5" fillId="201" borderId="200" xfId="0">
      <alignment horizontal="center" vertical="center"/>
    </xf>
    <xf numFmtId="49" fontId="5" fillId="201" borderId="200" xfId="0">
      <alignment horizontal="center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7" borderId="216" xfId="0">
      <alignment vertical="center" shrinkToFit="1"/>
    </xf>
    <xf numFmtId="49" fontId="5" fillId="218" borderId="217" xfId="0">
      <alignment horizontal="left" vertical="center"/>
    </xf>
    <xf numFmtId="0" fontId="5" fillId="217" borderId="216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19" borderId="218" xfId="0">
      <alignment vertical="center" shrinkToFi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20" borderId="219" xfId="0">
      <alignment vertical="center" shrinkToFit="1"/>
    </xf>
    <xf numFmtId="49" fontId="5" fillId="218" borderId="217" xfId="0">
      <alignment horizontal="left" vertical="center"/>
    </xf>
    <xf numFmtId="0" fontId="11" fillId="221" borderId="220" xfId="0"/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0" fontId="5" fillId="222" borderId="221" xfId="0">
      <alignment vertical="center" shrinkToFit="1"/>
    </xf>
    <xf numFmtId="179" fontId="5" fillId="112" borderId="111" xfId="0">
      <alignment horizontal="right" vertical="center"/>
    </xf>
    <xf numFmtId="49" fontId="5" fillId="218" borderId="217" xfId="0">
      <alignment horizontal="left" vertical="center"/>
    </xf>
    <xf numFmtId="0" fontId="5" fillId="223" borderId="222" xfId="0">
      <alignment horizontal="center" vertical="center" shrinkToFit="1"/>
    </xf>
    <xf numFmtId="49" fontId="5" fillId="224" borderId="223" xfId="0">
      <alignment horizontal="center" vertical="center" shrinkToFit="1"/>
    </xf>
    <xf numFmtId="0" fontId="5" fillId="225" borderId="224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25" fillId="141" borderId="140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5" borderId="94" xfId="0">
      <alignment horizontal="right" vertical="center"/>
    </xf>
    <xf numFmtId="0" fontId="5" fillId="95" borderId="94" xfId="0">
      <alignment horizontal="right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49" fontId="5" fillId="201" borderId="200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29" borderId="228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30" borderId="229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0" fontId="5" fillId="121" borderId="120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49" fontId="5" fillId="231" borderId="230" xfId="0">
      <alignment vertical="center"/>
    </xf>
    <xf numFmtId="179" fontId="5" fillId="128" borderId="127" xfId="0">
      <alignment horizontal="right" vertical="center"/>
    </xf>
    <xf numFmtId="179" fontId="5" fillId="128" borderId="127" xfId="0">
      <alignment horizontal="right" vertical="center"/>
    </xf>
    <xf numFmtId="0" fontId="11" fillId="232" borderId="231" xfId="0">
      <alignment horizontal="center" vertical="center"/>
    </xf>
    <xf numFmtId="179" fontId="11" fillId="152" borderId="151" xfId="0">
      <alignment horizontal="center" vertical="center"/>
    </xf>
    <xf numFmtId="179" fontId="11" fillId="233" borderId="232" xfId="0">
      <alignment horizontal="center" vertical="center"/>
    </xf>
    <xf numFmtId="49" fontId="5" fillId="148" borderId="147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21" borderId="120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151" borderId="150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7" fillId="234" borderId="233" xfId="0">
      <alignment vertical="center"/>
    </xf>
    <xf numFmtId="179" fontId="5" fillId="125" borderId="124" xfId="0">
      <alignment horizontal="right" vertical="center"/>
    </xf>
    <xf numFmtId="179" fontId="5" fillId="117" borderId="116" xfId="0">
      <alignment horizontal="right" vertical="center"/>
    </xf>
    <xf numFmtId="49" fontId="11" fillId="235" borderId="234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0" fontId="5" fillId="127" borderId="126" xfId="0">
      <alignment vertical="center"/>
    </xf>
    <xf numFmtId="49" fontId="5" fillId="231" borderId="230" xfId="0">
      <alignment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36" borderId="23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49" fontId="5" fillId="236" borderId="23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49" fontId="5" fillId="236" borderId="235" xfId="0">
      <alignment vertical="center"/>
    </xf>
    <xf numFmtId="0" fontId="5" fillId="96" borderId="95" xfId="0">
      <alignment horizontal="center" vertical="center"/>
    </xf>
    <xf numFmtId="179" fontId="5" fillId="184" borderId="183" xfId="0">
      <alignment horizontal="center" vertical="center"/>
    </xf>
    <xf numFmtId="179" fontId="5" fillId="184" borderId="183" xfId="0">
      <alignment horizontal="center" vertical="center"/>
    </xf>
    <xf numFmtId="49" fontId="5" fillId="236" borderId="235" xfId="0">
      <alignment vertical="center"/>
    </xf>
    <xf numFmtId="179" fontId="5" fillId="308" borderId="236" xfId="0" applyFill="1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49" fontId="5" fillId="236" borderId="235" xfId="0">
      <alignment vertical="center"/>
    </xf>
    <xf numFmtId="0" fontId="5" fillId="96" borderId="95" xfId="0">
      <alignment horizontal="center" vertical="center"/>
    </xf>
    <xf numFmtId="49" fontId="5" fillId="238" borderId="237" xfId="0">
      <alignment horizontal="center" vertical="center"/>
    </xf>
    <xf numFmtId="0" fontId="5" fillId="23" borderId="22" xfId="0">
      <alignment horizontal="right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32" borderId="31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5" borderId="94" xfId="0">
      <alignment horizontal="right" vertical="center"/>
    </xf>
    <xf numFmtId="0" fontId="5" fillId="95" borderId="94" xfId="0">
      <alignment horizontal="right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40" borderId="239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41" borderId="240" xfId="0">
      <alignment vertical="center" wrapText="1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0" fontId="5" fillId="240" borderId="239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42" borderId="241" xfId="0">
      <alignment horizontal="center" vertical="center"/>
    </xf>
    <xf numFmtId="179" fontId="7" fillId="243" borderId="242" xfId="0">
      <alignment horizontal="center" vertical="center"/>
    </xf>
    <xf numFmtId="179" fontId="7" fillId="243" borderId="242" xfId="0">
      <alignment horizontal="center" vertical="center"/>
    </xf>
    <xf numFmtId="0" fontId="5" fillId="240" borderId="239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11" fillId="149" borderId="148" xfId="0">
      <alignment horizontal="center" vertical="center"/>
    </xf>
    <xf numFmtId="179" fontId="11" fillId="150" borderId="149" xfId="0">
      <alignment horizontal="center" vertical="center"/>
    </xf>
    <xf numFmtId="179" fontId="11" fillId="150" borderId="149" xfId="0">
      <alignment horizontal="center" vertical="center"/>
    </xf>
    <xf numFmtId="0" fontId="5" fillId="240" borderId="239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11" fillId="149" borderId="148" xfId="0">
      <alignment horizontal="center" vertical="center"/>
    </xf>
    <xf numFmtId="179" fontId="11" fillId="150" borderId="149" xfId="0">
      <alignment horizontal="center" vertical="center"/>
    </xf>
    <xf numFmtId="179" fontId="11" fillId="150" borderId="149" xfId="0">
      <alignment horizontal="center" vertical="center"/>
    </xf>
    <xf numFmtId="0" fontId="5" fillId="244" borderId="243" xfId="0">
      <alignment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0" fontId="5" fillId="245" borderId="244" xfId="0">
      <alignment horizontal="center" vertical="center"/>
    </xf>
    <xf numFmtId="179" fontId="7" fillId="243" borderId="242" xfId="0">
      <alignment horizontal="center" vertical="center"/>
    </xf>
    <xf numFmtId="179" fontId="7" fillId="243" borderId="242" xfId="0">
      <alignment horizontal="center" vertical="center"/>
    </xf>
    <xf numFmtId="0" fontId="5" fillId="246" borderId="245" xfId="0">
      <alignment vertical="center"/>
    </xf>
    <xf numFmtId="179" fontId="5" fillId="144" borderId="143" xfId="0">
      <alignment horizontal="right" vertical="center"/>
    </xf>
    <xf numFmtId="179" fontId="5" fillId="144" borderId="143" xfId="0">
      <alignment horizontal="right" vertical="center"/>
    </xf>
    <xf numFmtId="0" fontId="5" fillId="136" borderId="135" xfId="0">
      <alignment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136" borderId="135" xfId="0">
      <alignment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7" fillId="247" borderId="246" xfId="0">
      <alignment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136" borderId="135" xfId="0">
      <alignment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136" borderId="135" xfId="0">
      <alignment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127" borderId="126" xfId="0">
      <alignment vertical="center"/>
    </xf>
    <xf numFmtId="0" fontId="5" fillId="127" borderId="126" xfId="0">
      <alignment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179" fontId="5" fillId="248" borderId="247" xfId="0">
      <alignment horizontal="right" vertical="center"/>
    </xf>
    <xf numFmtId="179" fontId="5" fillId="248" borderId="247" xfId="0">
      <alignment horizontal="right"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0" fontId="5" fillId="110" borderId="109" xfId="0">
      <alignment horizontal="center" vertical="center"/>
    </xf>
    <xf numFmtId="179" fontId="7" fillId="249" borderId="248" xfId="0">
      <alignment horizontal="center" vertical="center"/>
    </xf>
    <xf numFmtId="179" fontId="7" fillId="250" borderId="249" xfId="0">
      <alignment horizontal="center" vertical="center"/>
    </xf>
    <xf numFmtId="0" fontId="5" fillId="106" borderId="105" xfId="0">
      <alignment vertical="center"/>
    </xf>
    <xf numFmtId="0" fontId="5" fillId="106" borderId="105" xfId="0">
      <alignment vertical="center"/>
    </xf>
    <xf numFmtId="179" fontId="5" fillId="112" borderId="111" xfId="0">
      <alignment horizontal="right" vertical="center"/>
    </xf>
    <xf numFmtId="0" fontId="5" fillId="106" borderId="105" xfId="0">
      <alignment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23" borderId="22" xfId="0">
      <alignment horizontal="right" vertical="center"/>
    </xf>
    <xf numFmtId="0" fontId="8" fillId="251" borderId="250" xfId="0">
      <alignment horizontal="center" vertical="center" wrapText="1"/>
    </xf>
    <xf numFmtId="0" fontId="8" fillId="251" borderId="250" xfId="0">
      <alignment horizontal="center" vertical="center" wrapText="1"/>
    </xf>
    <xf numFmtId="0" fontId="8" fillId="251" borderId="250" xfId="0">
      <alignment horizontal="center" vertical="center" wrapText="1"/>
    </xf>
    <xf numFmtId="0" fontId="8" fillId="251" borderId="250" xfId="0">
      <alignment horizontal="center" vertical="center" wrapText="1"/>
    </xf>
    <xf numFmtId="0" fontId="8" fillId="251" borderId="250" xfId="0">
      <alignment horizontal="center" vertical="center" wrapText="1"/>
    </xf>
    <xf numFmtId="0" fontId="8" fillId="251" borderId="250" xfId="0">
      <alignment horizontal="center" vertical="center" wrapText="1"/>
    </xf>
    <xf numFmtId="0" fontId="8" fillId="251" borderId="250" xfId="0">
      <alignment horizontal="center" vertical="center" wrapText="1"/>
    </xf>
    <xf numFmtId="0" fontId="8" fillId="251" borderId="250" xfId="0">
      <alignment horizontal="center" vertical="center" wrapText="1"/>
    </xf>
    <xf numFmtId="0" fontId="5" fillId="91" borderId="90" xfId="0">
      <alignment vertical="center"/>
    </xf>
    <xf numFmtId="0" fontId="5" fillId="252" borderId="251" xfId="0">
      <alignment horizontal="center" vertical="center" wrapText="1"/>
    </xf>
    <xf numFmtId="0" fontId="5" fillId="252" borderId="251" xfId="0">
      <alignment horizontal="center" vertical="center" wrapText="1"/>
    </xf>
    <xf numFmtId="0" fontId="5" fillId="253" borderId="252" xfId="0">
      <alignment vertical="center" wrapText="1"/>
    </xf>
    <xf numFmtId="0" fontId="5" fillId="253" borderId="252" xfId="0">
      <alignment vertical="center" wrapText="1"/>
    </xf>
    <xf numFmtId="0" fontId="5" fillId="253" borderId="252" xfId="0">
      <alignment vertical="center" wrapText="1"/>
    </xf>
    <xf numFmtId="0" fontId="5" fillId="253" borderId="252" xfId="0">
      <alignment vertical="center" wrapText="1"/>
    </xf>
    <xf numFmtId="0" fontId="5" fillId="95" borderId="94" xfId="0">
      <alignment horizontal="right" vertical="center"/>
    </xf>
    <xf numFmtId="0" fontId="5" fillId="100" borderId="99" xfId="0">
      <alignment horizontal="center" vertical="center" wrapText="1"/>
    </xf>
    <xf numFmtId="0" fontId="5" fillId="100" borderId="99" xfId="0">
      <alignment horizontal="center" vertical="center" wrapText="1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26" borderId="12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254" borderId="253" xfId="0">
      <alignment horizontal="left" vertical="center" wrapText="1"/>
    </xf>
    <xf numFmtId="0" fontId="5" fillId="96" borderId="95" xfId="0">
      <alignment horizontal="center" vertical="center"/>
    </xf>
    <xf numFmtId="0" fontId="5" fillId="126" borderId="125" xfId="0">
      <alignment horizontal="center" vertical="center"/>
    </xf>
    <xf numFmtId="0" fontId="5" fillId="126" borderId="125" xfId="0">
      <alignment horizontal="center" vertical="center"/>
    </xf>
    <xf numFmtId="0" fontId="5" fillId="254" borderId="253" xfId="0">
      <alignment horizontal="left" vertical="center" wrapText="1"/>
    </xf>
    <xf numFmtId="0" fontId="5" fillId="255" borderId="254" xfId="0">
      <alignment horizontal="center" vertical="center"/>
    </xf>
    <xf numFmtId="0" fontId="5" fillId="126" borderId="125" xfId="0">
      <alignment horizontal="center" vertical="center"/>
    </xf>
    <xf numFmtId="0" fontId="5" fillId="126" borderId="125" xfId="0">
      <alignment horizontal="center" vertical="center"/>
    </xf>
    <xf numFmtId="0" fontId="5" fillId="256" borderId="255" xfId="0">
      <alignment horizontal="left" vertical="center" wrapText="1"/>
    </xf>
    <xf numFmtId="0" fontId="5" fillId="242" borderId="241" xfId="0">
      <alignment horizontal="center" vertical="center"/>
    </xf>
    <xf numFmtId="177" fontId="5" fillId="308" borderId="256" xfId="0" applyFill="1">
      <alignment horizontal="right" vertical="center"/>
    </xf>
    <xf numFmtId="177" fontId="5" fillId="308" borderId="257" xfId="0" applyFill="1">
      <alignment horizontal="right" vertical="center"/>
    </xf>
    <xf numFmtId="0" fontId="5" fillId="259" borderId="258" xfId="0">
      <alignment horizontal="left" vertical="center" wrapText="1"/>
    </xf>
    <xf numFmtId="0" fontId="5" fillId="98" borderId="97" xfId="0">
      <alignment horizontal="center" vertical="center" wrapText="1"/>
    </xf>
    <xf numFmtId="179" fontId="5" fillId="118" borderId="117" xfId="0">
      <alignment horizontal="right" vertical="center"/>
    </xf>
    <xf numFmtId="0" fontId="5" fillId="260" borderId="259" xfId="0">
      <alignment horizontal="left" vertical="center" wrapText="1"/>
    </xf>
    <xf numFmtId="0" fontId="5" fillId="98" borderId="97" xfId="0">
      <alignment horizontal="center" vertical="center" wrapText="1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5" fillId="260" borderId="259" xfId="0">
      <alignment horizontal="left" vertical="center" wrapText="1"/>
    </xf>
    <xf numFmtId="0" fontId="5" fillId="111" borderId="110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7" fillId="262" borderId="261" xfId="0">
      <alignment horizontal="left" vertical="center"/>
    </xf>
    <xf numFmtId="0" fontId="7" fillId="263" borderId="262" xfId="0">
      <alignment horizontal="center" vertical="center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7" fillId="247" borderId="246" xfId="0">
      <alignment vertical="center"/>
    </xf>
    <xf numFmtId="0" fontId="5" fillId="98" borderId="97" xfId="0">
      <alignment horizontal="center" vertical="center" wrapText="1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264" borderId="263" xfId="0">
      <alignment horizontal="left" vertical="center" wrapText="1"/>
    </xf>
    <xf numFmtId="0" fontId="5" fillId="265" borderId="264" xfId="0">
      <alignment horizontal="center" vertical="center" wrapText="1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7" fillId="247" borderId="246" xfId="0">
      <alignment vertical="center"/>
    </xf>
    <xf numFmtId="0" fontId="5" fillId="98" borderId="97" xfId="0">
      <alignment horizontal="center" vertical="center" wrapText="1"/>
    </xf>
    <xf numFmtId="0" fontId="5" fillId="254" borderId="253" xfId="0">
      <alignment horizontal="left" vertical="center" wrapText="1"/>
    </xf>
    <xf numFmtId="0" fontId="5" fillId="266" borderId="265" xfId="0">
      <alignment horizontal="center" vertical="center" wrapText="1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7" fillId="247" borderId="246" xfId="0">
      <alignment vertical="center"/>
    </xf>
    <xf numFmtId="0" fontId="5" fillId="111" borderId="110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254" borderId="253" xfId="0">
      <alignment horizontal="left" vertical="center" wrapText="1"/>
    </xf>
    <xf numFmtId="0" fontId="5" fillId="97" borderId="96" xfId="0">
      <alignment horizontal="center" vertical="center" wrapText="1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5" fillId="260" borderId="259" xfId="0">
      <alignment horizontal="left" vertical="center" wrapText="1"/>
    </xf>
    <xf numFmtId="0" fontId="5" fillId="111" borderId="110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256" borderId="255" xfId="0">
      <alignment horizontal="left" vertical="center" wrapText="1"/>
    </xf>
    <xf numFmtId="0" fontId="5" fillId="267" borderId="266" xfId="0">
      <alignment horizontal="center" vertical="center" wrapText="1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5" fillId="260" borderId="259" xfId="0">
      <alignment horizontal="left" vertical="center" wrapText="1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260" borderId="259" xfId="0">
      <alignment horizontal="left" vertical="center" wrapText="1"/>
    </xf>
    <xf numFmtId="0" fontId="5" fillId="98" borderId="97" xfId="0">
      <alignment horizontal="center" vertical="center" wrapText="1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5" fillId="260" borderId="259" xfId="0">
      <alignment horizontal="left" vertical="center" wrapText="1"/>
    </xf>
    <xf numFmtId="0" fontId="5" fillId="111" borderId="110" xfId="0">
      <alignment horizontal="center" vertical="center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7" fillId="247" borderId="246" xfId="0">
      <alignment vertical="center"/>
    </xf>
    <xf numFmtId="0" fontId="7" fillId="263" borderId="262" xfId="0">
      <alignment horizontal="center" vertical="center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7" fillId="247" borderId="246" xfId="0">
      <alignment vertical="center"/>
    </xf>
    <xf numFmtId="0" fontId="7" fillId="263" borderId="262" xfId="0">
      <alignment horizontal="center" vertical="center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5" fillId="264" borderId="263" xfId="0">
      <alignment horizontal="left" vertical="center" wrapText="1"/>
    </xf>
    <xf numFmtId="0" fontId="5" fillId="268" borderId="267" xfId="0">
      <alignment horizontal="center" vertical="center"/>
    </xf>
    <xf numFmtId="0" fontId="5" fillId="255" borderId="254" xfId="0">
      <alignment horizontal="center" vertical="center"/>
    </xf>
    <xf numFmtId="0" fontId="5" fillId="245" borderId="244" xfId="0">
      <alignment horizontal="center" vertical="center"/>
    </xf>
    <xf numFmtId="0" fontId="5" fillId="260" borderId="259" xfId="0">
      <alignment horizontal="left" vertical="center" wrapText="1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111" borderId="110" xfId="0">
      <alignment horizontal="center" vertical="center"/>
    </xf>
    <xf numFmtId="0" fontId="5" fillId="256" borderId="255" xfId="0">
      <alignment horizontal="left" vertical="center" wrapText="1"/>
    </xf>
    <xf numFmtId="0" fontId="5" fillId="267" borderId="266" xfId="0">
      <alignment horizontal="center" vertical="center" wrapText="1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260" borderId="259" xfId="0">
      <alignment horizontal="left" vertical="center" wrapText="1"/>
    </xf>
    <xf numFmtId="0" fontId="5" fillId="111" borderId="110" xfId="0">
      <alignment horizontal="center" vertical="center"/>
    </xf>
    <xf numFmtId="0" fontId="5" fillId="260" borderId="259" xfId="0">
      <alignment horizontal="left" vertical="center" wrapText="1"/>
    </xf>
    <xf numFmtId="0" fontId="5" fillId="98" borderId="97" xfId="0">
      <alignment horizontal="center" vertical="center" wrapText="1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260" borderId="259" xfId="0">
      <alignment horizontal="left" vertical="center" wrapText="1"/>
    </xf>
    <xf numFmtId="0" fontId="5" fillId="111" borderId="110" xfId="0">
      <alignment horizontal="center" vertical="center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7" fillId="247" borderId="246" xfId="0">
      <alignment vertical="center"/>
    </xf>
    <xf numFmtId="0" fontId="7" fillId="263" borderId="262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7" fillId="247" borderId="246" xfId="0">
      <alignment vertical="center"/>
    </xf>
    <xf numFmtId="0" fontId="7" fillId="263" borderId="262" xfId="0">
      <alignment horizontal="center" vertical="center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5" fillId="264" borderId="263" xfId="0">
      <alignment horizontal="left" vertical="center" wrapText="1"/>
    </xf>
    <xf numFmtId="0" fontId="5" fillId="266" borderId="265" xfId="0">
      <alignment horizontal="center" vertical="center" wrapText="1"/>
    </xf>
    <xf numFmtId="179" fontId="5" fillId="308" borderId="268" xfId="0" applyFill="1">
      <alignment horizontal="right" vertical="center"/>
    </xf>
    <xf numFmtId="0" fontId="5" fillId="270" borderId="269" xfId="0">
      <alignment horizontal="left" vertical="center" wrapText="1"/>
    </xf>
    <xf numFmtId="0" fontId="5" fillId="111" borderId="110" xfId="0">
      <alignment horizontal="center" vertical="center"/>
    </xf>
    <xf numFmtId="177" fontId="5" fillId="261" borderId="260" xfId="0">
      <alignment horizontal="right" vertical="center"/>
    </xf>
    <xf numFmtId="177" fontId="5" fillId="261" borderId="260" xfId="0">
      <alignment horizontal="right" vertical="center"/>
    </xf>
    <xf numFmtId="0" fontId="5" fillId="254" borderId="253" xfId="0">
      <alignment horizontal="left" vertical="center" wrapText="1"/>
    </xf>
    <xf numFmtId="0" fontId="5" fillId="97" borderId="96" xfId="0">
      <alignment horizontal="center" vertical="center" wrapText="1"/>
    </xf>
    <xf numFmtId="179" fontId="5" fillId="118" borderId="117" xfId="0">
      <alignment horizontal="right" vertical="center"/>
    </xf>
    <xf numFmtId="179" fontId="5" fillId="271" borderId="270" xfId="0">
      <alignment horizontal="right" vertical="center"/>
    </xf>
    <xf numFmtId="0" fontId="5" fillId="272" borderId="271" xfId="0">
      <alignment horizontal="left" vertical="center" wrapText="1"/>
    </xf>
    <xf numFmtId="0" fontId="5" fillId="111" borderId="110" xfId="0">
      <alignment horizontal="center" vertical="center"/>
    </xf>
    <xf numFmtId="179" fontId="5" fillId="273" borderId="272" xfId="0">
      <alignment horizontal="center" vertical="center"/>
    </xf>
    <xf numFmtId="179" fontId="5" fillId="273" borderId="272" xfId="0">
      <alignment horizontal="center" vertical="center"/>
    </xf>
    <xf numFmtId="0" fontId="5" fillId="254" borderId="253" xfId="0">
      <alignment horizontal="left" vertical="center" wrapText="1"/>
    </xf>
    <xf numFmtId="0" fontId="5" fillId="97" borderId="96" xfId="0">
      <alignment horizontal="center" vertical="center" wrapText="1"/>
    </xf>
    <xf numFmtId="179" fontId="5" fillId="118" borderId="117" xfId="0">
      <alignment horizontal="right" vertical="center"/>
    </xf>
    <xf numFmtId="179" fontId="5" fillId="271" borderId="270" xfId="0">
      <alignment horizontal="right" vertical="center"/>
    </xf>
    <xf numFmtId="0" fontId="5" fillId="272" borderId="271" xfId="0">
      <alignment horizontal="left" vertical="center" wrapText="1"/>
    </xf>
    <xf numFmtId="0" fontId="5" fillId="111" borderId="110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254" borderId="253" xfId="0">
      <alignment horizontal="left" vertical="center" wrapText="1"/>
    </xf>
    <xf numFmtId="0" fontId="5" fillId="267" borderId="266" xfId="0">
      <alignment horizontal="center" vertical="center" wrapText="1"/>
    </xf>
    <xf numFmtId="179" fontId="5" fillId="118" borderId="117" xfId="0">
      <alignment horizontal="right" vertical="center"/>
    </xf>
    <xf numFmtId="179" fontId="5" fillId="271" borderId="270" xfId="0">
      <alignment horizontal="right" vertical="center"/>
    </xf>
    <xf numFmtId="0" fontId="5" fillId="272" borderId="271" xfId="0">
      <alignment horizontal="left" vertical="center" wrapText="1"/>
    </xf>
    <xf numFmtId="0" fontId="5" fillId="111" borderId="110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254" borderId="253" xfId="0">
      <alignment horizontal="left" vertical="center" wrapText="1"/>
    </xf>
    <xf numFmtId="0" fontId="5" fillId="265" borderId="264" xfId="0">
      <alignment horizontal="center" vertical="center" wrapText="1"/>
    </xf>
    <xf numFmtId="0" fontId="5" fillId="272" borderId="271" xfId="0">
      <alignment horizontal="left" vertical="center" wrapText="1"/>
    </xf>
    <xf numFmtId="0" fontId="5" fillId="111" borderId="110" xfId="0">
      <alignment horizontal="center" vertical="center"/>
    </xf>
    <xf numFmtId="0" fontId="5" fillId="256" borderId="255" xfId="0">
      <alignment horizontal="left" vertical="center" wrapText="1"/>
    </xf>
    <xf numFmtId="0" fontId="5" fillId="274" borderId="273" xfId="0">
      <alignment horizontal="center" vertical="center"/>
    </xf>
    <xf numFmtId="179" fontId="5" fillId="273" borderId="272" xfId="0">
      <alignment horizontal="center" vertical="center"/>
    </xf>
    <xf numFmtId="179" fontId="5" fillId="275" borderId="274" xfId="0">
      <alignment horizontal="center" vertical="center"/>
    </xf>
    <xf numFmtId="0" fontId="5" fillId="259" borderId="258" xfId="0">
      <alignment horizontal="left" vertical="center" wrapText="1"/>
    </xf>
    <xf numFmtId="0" fontId="5" fillId="111" borderId="110" xfId="0">
      <alignment horizontal="center" vertical="center"/>
    </xf>
    <xf numFmtId="0" fontId="5" fillId="124" borderId="123" xfId="0">
      <alignment vertical="center"/>
    </xf>
    <xf numFmtId="0" fontId="5" fillId="242" borderId="241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164" borderId="163" xfId="0">
      <alignment horizontal="left" vertical="center"/>
    </xf>
    <xf numFmtId="0" fontId="5" fillId="111" borderId="110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5" borderId="94" xfId="0">
      <alignment horizontal="right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06" borderId="105" xfId="0">
      <alignment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49" fontId="5" fillId="148" borderId="147" xfId="0">
      <alignment vertical="center"/>
    </xf>
    <xf numFmtId="0" fontId="5" fillId="96" borderId="95" xfId="0">
      <alignment horizontal="center" vertical="center"/>
    </xf>
    <xf numFmtId="180" fontId="5" fillId="115" borderId="114" xfId="0">
      <alignment horizontal="right" vertical="center"/>
    </xf>
    <xf numFmtId="180" fontId="5" fillId="115" borderId="114" xfId="0">
      <alignment horizontal="right" vertical="center"/>
    </xf>
    <xf numFmtId="0" fontId="5" fillId="106" borderId="105" xfId="0">
      <alignment vertical="center"/>
    </xf>
    <xf numFmtId="0" fontId="5" fillId="96" borderId="95" xfId="0">
      <alignment horizontal="center" vertical="center"/>
    </xf>
    <xf numFmtId="177" fontId="5" fillId="308" borderId="276" xfId="0" applyFill="1">
      <alignment horizontal="right" vertical="center"/>
    </xf>
    <xf numFmtId="49" fontId="5" fillId="148" borderId="147" xfId="0">
      <alignment vertical="center"/>
    </xf>
    <xf numFmtId="0" fontId="5" fillId="96" borderId="95" xfId="0">
      <alignment horizontal="center" vertical="center"/>
    </xf>
    <xf numFmtId="0" fontId="5" fillId="121" borderId="120" xfId="0">
      <alignment vertical="center"/>
    </xf>
    <xf numFmtId="0" fontId="5" fillId="126" borderId="125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49" fontId="5" fillId="151" borderId="150" xfId="0">
      <alignment vertical="center"/>
    </xf>
    <xf numFmtId="0" fontId="5" fillId="126" borderId="125" xfId="0">
      <alignment horizontal="center" vertical="center"/>
    </xf>
    <xf numFmtId="180" fontId="5" fillId="115" borderId="114" xfId="0">
      <alignment horizontal="right" vertical="center"/>
    </xf>
    <xf numFmtId="180" fontId="5" fillId="115" borderId="114" xfId="0">
      <alignment horizontal="right" vertical="center"/>
    </xf>
    <xf numFmtId="0" fontId="5" fillId="136" borderId="135" xfId="0">
      <alignment vertical="center"/>
    </xf>
    <xf numFmtId="0" fontId="5" fillId="156" borderId="155" xfId="0">
      <alignment horizontal="center" vertical="center"/>
    </xf>
    <xf numFmtId="177" fontId="5" fillId="278" borderId="277" xfId="0">
      <alignment horizontal="right" vertical="center"/>
    </xf>
    <xf numFmtId="177" fontId="5" fillId="279" borderId="278" xfId="0">
      <alignment horizontal="right" vertical="center"/>
    </xf>
    <xf numFmtId="49" fontId="5" fillId="280" borderId="279" xfId="0">
      <alignment vertical="center"/>
    </xf>
    <xf numFmtId="0" fontId="5" fillId="281" borderId="280" xfId="0">
      <alignment horizontal="center" vertical="center"/>
    </xf>
    <xf numFmtId="180" fontId="5" fillId="115" borderId="114" xfId="0">
      <alignment horizontal="right" vertical="center"/>
    </xf>
    <xf numFmtId="180" fontId="5" fillId="115" borderId="114" xfId="0">
      <alignment horizontal="right" vertical="center"/>
    </xf>
    <xf numFmtId="0" fontId="5" fillId="136" borderId="135" xfId="0">
      <alignment vertical="center"/>
    </xf>
    <xf numFmtId="0" fontId="5" fillId="156" borderId="155" xfId="0">
      <alignment horizontal="center" vertical="center"/>
    </xf>
    <xf numFmtId="177" fontId="5" fillId="278" borderId="277" xfId="0">
      <alignment horizontal="right" vertical="center"/>
    </xf>
    <xf numFmtId="177" fontId="5" fillId="279" borderId="278" xfId="0">
      <alignment horizontal="right" vertical="center"/>
    </xf>
    <xf numFmtId="49" fontId="7" fillId="197" borderId="196" xfId="0">
      <alignment vertical="center"/>
    </xf>
    <xf numFmtId="49" fontId="5" fillId="201" borderId="200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0" fontId="5" fillId="136" borderId="135" xfId="0">
      <alignment vertical="center"/>
    </xf>
    <xf numFmtId="0" fontId="5" fillId="156" borderId="155" xfId="0">
      <alignment horizontal="center" vertical="center"/>
    </xf>
    <xf numFmtId="179" fontId="5" fillId="282" borderId="281" xfId="0">
      <alignment horizontal="center" vertical="center"/>
    </xf>
    <xf numFmtId="179" fontId="5" fillId="283" borderId="282" xfId="0">
      <alignment horizontal="center" vertical="center"/>
    </xf>
    <xf numFmtId="49" fontId="7" fillId="197" borderId="196" xfId="0">
      <alignment vertical="center"/>
    </xf>
    <xf numFmtId="49" fontId="5" fillId="207" borderId="206" xfId="0">
      <alignment horizontal="center" vertical="center"/>
    </xf>
    <xf numFmtId="177" fontId="5" fillId="284" borderId="283" xfId="0">
      <alignment horizontal="right" vertical="center"/>
    </xf>
    <xf numFmtId="177" fontId="5" fillId="284" borderId="283" xfId="0">
      <alignment horizontal="right" vertical="center"/>
    </xf>
    <xf numFmtId="0" fontId="7" fillId="247" borderId="246" xfId="0">
      <alignment vertical="center"/>
    </xf>
    <xf numFmtId="0" fontId="5" fillId="111" borderId="110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49" fontId="7" fillId="285" borderId="284" xfId="0">
      <alignment vertical="center"/>
    </xf>
    <xf numFmtId="49" fontId="5" fillId="286" borderId="285" xfId="0">
      <alignment horizontal="center" vertical="center"/>
    </xf>
    <xf numFmtId="0" fontId="5" fillId="287" borderId="286" xfId="0">
      <alignment horizontal="center" vertical="center"/>
    </xf>
    <xf numFmtId="0" fontId="5" fillId="287" borderId="286" xfId="0">
      <alignment horizontal="center" vertical="center"/>
    </xf>
    <xf numFmtId="0" fontId="7" fillId="247" borderId="246" xfId="0">
      <alignment vertical="center"/>
    </xf>
    <xf numFmtId="0" fontId="5" fillId="111" borderId="110" xfId="0">
      <alignment horizontal="center" vertical="center"/>
    </xf>
    <xf numFmtId="179" fontId="5" fillId="123" borderId="122" xfId="0">
      <alignment horizontal="right" vertical="center"/>
    </xf>
    <xf numFmtId="179" fontId="5" fillId="123" borderId="122" xfId="0">
      <alignment horizontal="right" vertical="center"/>
    </xf>
    <xf numFmtId="49" fontId="5" fillId="288" borderId="287" xfId="0">
      <alignment horizontal="left" vertical="center"/>
    </xf>
    <xf numFmtId="49" fontId="5" fillId="207" borderId="206" xfId="0">
      <alignment horizontal="center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7" fillId="247" borderId="246" xfId="0">
      <alignment vertical="center"/>
    </xf>
    <xf numFmtId="0" fontId="7" fillId="289" borderId="288" xfId="0">
      <alignment horizontal="center" vertical="center"/>
    </xf>
    <xf numFmtId="0" fontId="7" fillId="247" borderId="246" xfId="0">
      <alignment vertical="center"/>
    </xf>
    <xf numFmtId="49" fontId="7" fillId="290" borderId="289" xfId="0">
      <alignment horizontal="center" vertical="center"/>
    </xf>
    <xf numFmtId="0" fontId="7" fillId="247" borderId="246" xfId="0">
      <alignment vertical="center"/>
    </xf>
    <xf numFmtId="0" fontId="7" fillId="291" borderId="290" xfId="0">
      <alignment horizontal="center" vertical="center"/>
    </xf>
    <xf numFmtId="0" fontId="7" fillId="247" borderId="246" xfId="0">
      <alignment vertical="center"/>
    </xf>
    <xf numFmtId="49" fontId="7" fillId="290" borderId="289" xfId="0">
      <alignment horizontal="center" vertical="center"/>
    </xf>
    <xf numFmtId="180" fontId="5" fillId="115" borderId="114" xfId="0">
      <alignment horizontal="right" vertical="center"/>
    </xf>
    <xf numFmtId="180" fontId="5" fillId="115" borderId="114" xfId="0">
      <alignment horizontal="right" vertical="center"/>
    </xf>
    <xf numFmtId="0" fontId="7" fillId="234" borderId="233" xfId="0">
      <alignment vertical="center"/>
    </xf>
    <xf numFmtId="179" fontId="5" fillId="282" borderId="281" xfId="0">
      <alignment horizontal="center" vertical="center"/>
    </xf>
    <xf numFmtId="179" fontId="5" fillId="282" borderId="281" xfId="0">
      <alignment horizontal="center" vertical="center"/>
    </xf>
    <xf numFmtId="179" fontId="5" fillId="283" borderId="282" xfId="0">
      <alignment horizontal="center" vertical="center"/>
    </xf>
    <xf numFmtId="0" fontId="7" fillId="247" borderId="246" xfId="0">
      <alignment vertical="center"/>
    </xf>
    <xf numFmtId="49" fontId="7" fillId="290" borderId="289" xfId="0">
      <alignment horizontal="center" vertical="center"/>
    </xf>
    <xf numFmtId="180" fontId="5" fillId="120" borderId="119" xfId="0">
      <alignment horizontal="right" vertical="center"/>
    </xf>
    <xf numFmtId="180" fontId="5" fillId="120" borderId="119" xfId="0">
      <alignment horizontal="right" vertical="center"/>
    </xf>
    <xf numFmtId="0" fontId="7" fillId="247" borderId="246" xfId="0">
      <alignment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7" fillId="247" borderId="246" xfId="0">
      <alignment vertical="center"/>
    </xf>
    <xf numFmtId="49" fontId="7" fillId="293" borderId="292" xfId="0">
      <alignment horizontal="center" vertical="center"/>
    </xf>
    <xf numFmtId="0" fontId="7" fillId="294" borderId="293" xfId="0">
      <alignment horizontal="center" vertical="center"/>
    </xf>
    <xf numFmtId="0" fontId="7" fillId="294" borderId="293" xfId="0">
      <alignment horizontal="center" vertical="center"/>
    </xf>
    <xf numFmtId="0" fontId="7" fillId="247" borderId="246" xfId="0">
      <alignment vertical="center"/>
    </xf>
    <xf numFmtId="0" fontId="7" fillId="263" borderId="262" xfId="0">
      <alignment horizontal="center" vertical="center"/>
    </xf>
    <xf numFmtId="179" fontId="5" fillId="273" borderId="272" xfId="0">
      <alignment horizontal="center" vertical="center"/>
    </xf>
    <xf numFmtId="179" fontId="5" fillId="295" borderId="294" xfId="0">
      <alignment horizontal="center" vertical="center"/>
    </xf>
    <xf numFmtId="0" fontId="7" fillId="234" borderId="233" xfId="0">
      <alignment vertical="center"/>
    </xf>
    <xf numFmtId="49" fontId="5" fillId="207" borderId="206" xfId="0">
      <alignment horizontal="center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7" fillId="247" borderId="246" xfId="0">
      <alignment vertical="center"/>
    </xf>
    <xf numFmtId="179" fontId="5" fillId="271" borderId="270" xfId="0">
      <alignment horizontal="right" vertical="center"/>
    </xf>
    <xf numFmtId="0" fontId="7" fillId="296" borderId="295" xfId="0">
      <alignment vertical="center"/>
    </xf>
    <xf numFmtId="49" fontId="7" fillId="290" borderId="289" xfId="0">
      <alignment horizontal="center" vertical="center"/>
    </xf>
    <xf numFmtId="180" fontId="5" fillId="115" borderId="114" xfId="0">
      <alignment horizontal="right" vertical="center"/>
    </xf>
    <xf numFmtId="180" fontId="5" fillId="115" borderId="114" xfId="0">
      <alignment horizontal="right" vertical="center"/>
    </xf>
    <xf numFmtId="0" fontId="5" fillId="136" borderId="135" xfId="0">
      <alignment vertical="center"/>
    </xf>
    <xf numFmtId="0" fontId="5" fillId="111" borderId="110" xfId="0">
      <alignment horizontal="center" vertical="center"/>
    </xf>
    <xf numFmtId="179" fontId="5" fillId="118" borderId="117" xfId="0">
      <alignment horizontal="right" vertical="center"/>
    </xf>
    <xf numFmtId="179" fontId="5" fillId="118" borderId="117" xfId="0">
      <alignment horizontal="right" vertical="center"/>
    </xf>
    <xf numFmtId="0" fontId="5" fillId="164" borderId="163" xfId="0">
      <alignment horizontal="left" vertical="center"/>
    </xf>
    <xf numFmtId="49" fontId="5" fillId="297" borderId="29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91" borderId="90" xfId="0">
      <alignment vertical="center"/>
    </xf>
    <xf numFmtId="0" fontId="5" fillId="298" borderId="297" xfId="0">
      <alignment horizontal="center" vertical="center"/>
    </xf>
    <xf numFmtId="0" fontId="5" fillId="91" borderId="90" xfId="0">
      <alignment vertical="center"/>
    </xf>
    <xf numFmtId="0" fontId="5" fillId="95" borderId="94" xfId="0">
      <alignment horizontal="right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93" borderId="192" xfId="0">
      <alignment horizontal="center" vertical="center"/>
    </xf>
    <xf numFmtId="0" fontId="5" fillId="193" borderId="192" xfId="0">
      <alignment horizontal="center"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06" borderId="105" xfId="0">
      <alignment vertical="center"/>
    </xf>
    <xf numFmtId="0" fontId="5" fillId="96" borderId="95" xfId="0">
      <alignment horizontal="center" vertical="center"/>
    </xf>
    <xf numFmtId="0" fontId="5" fillId="96" borderId="95" xfId="0">
      <alignment horizontal="center" vertical="center"/>
    </xf>
    <xf numFmtId="0" fontId="5" fillId="194" borderId="193" xfId="0">
      <alignment horizontal="center" vertical="center"/>
    </xf>
    <xf numFmtId="0" fontId="5" fillId="106" borderId="105" xfId="0">
      <alignment vertical="center"/>
    </xf>
    <xf numFmtId="0" fontId="5" fillId="96" borderId="95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0" fontId="5" fillId="299" borderId="298" xfId="0">
      <alignment vertical="center" wrapText="1"/>
    </xf>
    <xf numFmtId="0" fontId="5" fillId="126" borderId="125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0" fontId="5" fillId="121" borderId="120" xfId="0">
      <alignment vertical="center"/>
    </xf>
    <xf numFmtId="0" fontId="5" fillId="126" borderId="125" xfId="0">
      <alignment horizontal="center" vertical="center"/>
    </xf>
    <xf numFmtId="179" fontId="5" fillId="184" borderId="183" xfId="0">
      <alignment horizontal="center" vertical="center"/>
    </xf>
    <xf numFmtId="179" fontId="5" fillId="184" borderId="183" xfId="0">
      <alignment horizontal="center" vertical="center"/>
    </xf>
    <xf numFmtId="0" fontId="7" fillId="247" borderId="246" xfId="0">
      <alignment vertical="center"/>
    </xf>
    <xf numFmtId="0" fontId="7" fillId="289" borderId="288" xfId="0">
      <alignment horizontal="center" vertical="center"/>
    </xf>
    <xf numFmtId="177" fontId="5" fillId="284" borderId="283" xfId="0">
      <alignment horizontal="right" vertical="center"/>
    </xf>
    <xf numFmtId="177" fontId="5" fillId="300" borderId="299" xfId="0">
      <alignment horizontal="right" vertical="center"/>
    </xf>
    <xf numFmtId="0" fontId="7" fillId="247" borderId="246" xfId="0">
      <alignment vertical="center"/>
    </xf>
    <xf numFmtId="0" fontId="7" fillId="289" borderId="288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0" fontId="5" fillId="301" borderId="300" xfId="0">
      <alignment vertical="center" wrapText="1"/>
    </xf>
    <xf numFmtId="0" fontId="5" fillId="268" borderId="267" xfId="0">
      <alignment horizontal="center" vertical="center"/>
    </xf>
    <xf numFmtId="0" fontId="5" fillId="268" borderId="267" xfId="0">
      <alignment horizontal="center" vertical="center"/>
    </xf>
    <xf numFmtId="0" fontId="5" fillId="268" borderId="267" xfId="0">
      <alignment horizontal="center" vertical="center"/>
    </xf>
    <xf numFmtId="0" fontId="5" fillId="127" borderId="126" xfId="0">
      <alignment vertical="center"/>
    </xf>
    <xf numFmtId="0" fontId="5" fillId="268" borderId="267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0" fontId="5" fillId="302" borderId="301" xfId="0">
      <alignment vertical="center" wrapText="1"/>
    </xf>
    <xf numFmtId="0" fontId="5" fillId="96" borderId="95" xfId="0">
      <alignment horizontal="center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105" borderId="104" xfId="0">
      <alignment horizontal="left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299" borderId="298" xfId="0">
      <alignment vertical="center" wrapText="1"/>
    </xf>
    <xf numFmtId="0" fontId="5" fillId="126" borderId="125" xfId="0">
      <alignment horizontal="center" vertical="center"/>
    </xf>
    <xf numFmtId="179" fontId="5" fillId="125" borderId="124" xfId="0">
      <alignment horizontal="right" vertical="center"/>
    </xf>
    <xf numFmtId="179" fontId="5" fillId="125" borderId="124" xfId="0">
      <alignment horizontal="right" vertical="center"/>
    </xf>
    <xf numFmtId="0" fontId="5" fillId="304" borderId="303" xfId="0">
      <alignment horizontal="left" vertical="center"/>
    </xf>
    <xf numFmtId="0" fontId="5" fillId="126" borderId="125" xfId="0">
      <alignment horizontal="center" vertical="center"/>
    </xf>
    <xf numFmtId="0" fontId="7" fillId="247" borderId="246" xfId="0">
      <alignment vertical="center"/>
    </xf>
    <xf numFmtId="0" fontId="7" fillId="263" borderId="262" xfId="0">
      <alignment horizontal="center" vertical="center"/>
    </xf>
    <xf numFmtId="0" fontId="7" fillId="247" borderId="246" xfId="0">
      <alignment vertical="center"/>
    </xf>
    <xf numFmtId="0" fontId="7" fillId="289" borderId="288" xfId="0">
      <alignment horizontal="center" vertical="center"/>
    </xf>
    <xf numFmtId="0" fontId="7" fillId="247" borderId="246" xfId="0">
      <alignment vertical="center"/>
    </xf>
    <xf numFmtId="0" fontId="7" fillId="263" borderId="262" xfId="0">
      <alignment horizontal="center" vertical="center"/>
    </xf>
    <xf numFmtId="180" fontId="7" fillId="308" borderId="304" xfId="0" applyFill="1">
      <alignment horizontal="right" vertical="center"/>
    </xf>
    <xf numFmtId="0" fontId="7" fillId="247" borderId="246" xfId="0">
      <alignment vertical="center"/>
    </xf>
    <xf numFmtId="0" fontId="7" fillId="289" borderId="288" xfId="0">
      <alignment horizontal="center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306" borderId="305" xfId="0">
      <alignment vertical="center" wrapText="1"/>
    </xf>
    <xf numFmtId="0" fontId="5" fillId="156" borderId="155" xfId="0">
      <alignment horizontal="center" vertical="center"/>
    </xf>
    <xf numFmtId="177" fontId="5" fillId="278" borderId="277" xfId="0">
      <alignment horizontal="right" vertical="center"/>
    </xf>
    <xf numFmtId="177" fontId="5" fillId="279" borderId="278" xfId="0">
      <alignment horizontal="right" vertical="center"/>
    </xf>
    <xf numFmtId="0" fontId="5" fillId="136" borderId="135" xfId="0">
      <alignment vertical="center"/>
    </xf>
    <xf numFmtId="0" fontId="5" fillId="156" borderId="155" xfId="0">
      <alignment horizontal="center" vertical="center"/>
    </xf>
    <xf numFmtId="179" fontId="5" fillId="112" borderId="111" xfId="0">
      <alignment horizontal="right" vertical="center"/>
    </xf>
    <xf numFmtId="179" fontId="5" fillId="112" borderId="111" xfId="0">
      <alignment horizontal="right" vertical="center"/>
    </xf>
    <xf numFmtId="0" fontId="5" fillId="301" borderId="300" xfId="0">
      <alignment vertical="center" wrapText="1"/>
    </xf>
    <xf numFmtId="0" fontId="5" fillId="268" borderId="267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0" fontId="5" fillId="127" borderId="126" xfId="0">
      <alignment vertical="center"/>
    </xf>
    <xf numFmtId="0" fontId="5" fillId="268" borderId="267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0" fontId="5" fillId="299" borderId="298" xfId="0">
      <alignment vertical="center" wrapText="1"/>
    </xf>
    <xf numFmtId="0" fontId="5" fillId="126" borderId="125" xfId="0">
      <alignment horizontal="center" vertical="center"/>
    </xf>
    <xf numFmtId="177" fontId="5" fillId="284" borderId="283" xfId="0">
      <alignment horizontal="right" vertical="center"/>
    </xf>
    <xf numFmtId="177" fontId="5" fillId="284" borderId="283" xfId="0">
      <alignment horizontal="right" vertical="center"/>
    </xf>
    <xf numFmtId="0" fontId="5" fillId="106" borderId="105" xfId="0">
      <alignment vertical="center"/>
    </xf>
    <xf numFmtId="0" fontId="5" fillId="96" borderId="95" xfId="0">
      <alignment horizontal="center" vertical="center"/>
    </xf>
    <xf numFmtId="177" fontId="5" fillId="278" borderId="277" xfId="0">
      <alignment horizontal="right" vertical="center"/>
    </xf>
    <xf numFmtId="177" fontId="5" fillId="278" borderId="277" xfId="0">
      <alignment horizontal="right" vertical="center"/>
    </xf>
    <xf numFmtId="0" fontId="5" fillId="23" borderId="22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FFFFFF"/>
      <rgbColor rgb="996666"/>
      <rgbColor rgb="FFFFFFFF"/>
      <rgbColor rgb="808080"/>
      <rgbColor rgb="00FFFF"/>
      <rgbColor rgb="80FF00"/>
      <rgbColor rgb="80FFFF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7.45490196078431" style="16"/>
    <col min="2" max="2" width="29.9725490196078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7.74117647058824" style="16"/>
    <col min="11" max="11" width="4.87450980392157" style="16"/>
    <col min="12" max="12" width="5.16078431372549" style="16"/>
    <col min="13" max="13" width="5.01960784313726" style="16"/>
    <col min="14" max="14" width="5.44705882352941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307" t="s">
        <v>0</v>
      </c>
      <c r="B1" s="308"/>
      <c r="C1" s="309"/>
      <c r="D1" s="310"/>
      <c r="E1" s="311"/>
      <c r="F1" s="312"/>
      <c r="G1" s="313"/>
      <c r="H1" s="314"/>
      <c r="I1" s="315"/>
      <c r="J1" s="316"/>
      <c r="K1" s="317"/>
      <c r="L1" s="318"/>
      <c r="M1" s="319"/>
      <c r="N1" s="320"/>
      <c r="O1" s="321"/>
      <c r="P1" s="322"/>
      <c r="Q1" s="323"/>
      <c r="R1" s="25"/>
    </row>
    <row r="2" ht="45" customHeight="1">
      <c r="A2" s="324" t="s">
        <v>1</v>
      </c>
      <c r="B2" s="325"/>
      <c r="C2" s="326"/>
      <c r="D2" s="327"/>
      <c r="E2" s="328"/>
      <c r="F2" s="329"/>
      <c r="G2" s="330"/>
      <c r="H2" s="331"/>
      <c r="I2" s="332"/>
      <c r="J2" s="333"/>
      <c r="K2" s="334"/>
      <c r="L2" s="335"/>
      <c r="M2" s="336"/>
      <c r="N2" s="337"/>
      <c r="O2" s="338"/>
      <c r="P2" s="339"/>
      <c r="Q2" s="340"/>
      <c r="R2" s="25"/>
    </row>
    <row r="3" ht="45.75" customHeight="1">
      <c r="A3" s="341"/>
      <c r="B3" s="342"/>
      <c r="C3" s="343"/>
      <c r="D3" s="344"/>
      <c r="E3" s="345"/>
      <c r="F3" s="346"/>
      <c r="G3" s="347"/>
      <c r="H3" s="348"/>
      <c r="I3" s="349"/>
      <c r="J3" s="350"/>
      <c r="K3" s="351"/>
      <c r="L3" s="352"/>
      <c r="M3" s="353"/>
      <c r="N3" s="354"/>
      <c r="O3" s="355"/>
      <c r="P3" s="356"/>
      <c r="Q3" s="357"/>
      <c r="R3" s="25"/>
    </row>
    <row r="4" ht="26.25" customHeight="1">
      <c r="A4" s="358"/>
      <c r="B4" s="359" t="s">
        <v>2</v>
      </c>
      <c r="C4" s="360"/>
      <c r="D4" s="361"/>
      <c r="E4" s="362"/>
      <c r="F4" s="363"/>
      <c r="G4" s="364"/>
      <c r="H4" s="365"/>
      <c r="I4" s="366" t="s">
        <v>3</v>
      </c>
      <c r="J4" s="367">
        <v>0</v>
      </c>
      <c r="K4" s="368" t="s">
        <v>4</v>
      </c>
      <c r="L4" s="369">
        <v>0</v>
      </c>
      <c r="M4" s="370" t="s">
        <v>5</v>
      </c>
      <c r="N4" s="371">
        <v>0</v>
      </c>
      <c r="O4" s="372" t="s">
        <v>6</v>
      </c>
      <c r="P4" s="373"/>
      <c r="Q4" s="374"/>
      <c r="R4" s="375"/>
    </row>
    <row r="5" ht="26.25" customHeight="1">
      <c r="A5" s="376" t="s">
        <v>7</v>
      </c>
      <c r="B5" s="377" t="s">
        <v>8</v>
      </c>
      <c r="C5" s="378"/>
      <c r="D5" s="379"/>
      <c r="E5" s="380"/>
      <c r="F5" s="381"/>
      <c r="G5" s="382"/>
      <c r="H5" s="383"/>
      <c r="I5" s="384"/>
      <c r="J5" s="385"/>
      <c r="K5" s="386"/>
      <c r="L5" s="387"/>
      <c r="M5" s="388"/>
      <c r="N5" s="389"/>
      <c r="O5" s="390"/>
      <c r="P5" s="391"/>
      <c r="Q5" s="392"/>
      <c r="R5" s="393"/>
    </row>
    <row r="6" ht="26.25" customHeight="1">
      <c r="A6" s="394"/>
      <c r="B6" s="395" t="s">
        <v>9</v>
      </c>
      <c r="C6" s="396"/>
      <c r="D6" s="397"/>
      <c r="E6" s="398"/>
      <c r="F6" s="399"/>
      <c r="G6" s="400"/>
      <c r="H6" s="401"/>
      <c r="I6" s="402"/>
      <c r="J6" s="403"/>
      <c r="K6" s="404"/>
      <c r="L6" s="405"/>
      <c r="M6" s="406"/>
      <c r="N6" s="407"/>
      <c r="O6" s="408"/>
      <c r="P6" s="409"/>
      <c r="Q6" s="410"/>
      <c r="R6" s="411"/>
    </row>
    <row r="7" ht="26.25" customHeight="1">
      <c r="A7" s="412"/>
      <c r="B7" s="413" t="s">
        <v>10</v>
      </c>
      <c r="C7" s="39"/>
      <c r="D7" s="414"/>
      <c r="E7" s="415"/>
      <c r="F7" s="416"/>
      <c r="G7" s="417"/>
      <c r="H7" s="418"/>
      <c r="I7" s="419" t="s">
        <v>11</v>
      </c>
      <c r="J7" s="42">
        <v>0</v>
      </c>
      <c r="K7" s="420" t="s">
        <v>4</v>
      </c>
      <c r="L7" s="42">
        <v>0</v>
      </c>
      <c r="M7" s="421" t="s">
        <v>5</v>
      </c>
      <c r="N7" s="42">
        <v>0</v>
      </c>
      <c r="O7" s="422" t="s">
        <v>6</v>
      </c>
      <c r="P7" s="423"/>
      <c r="Q7" s="424"/>
      <c r="R7" s="43"/>
    </row>
    <row r="8" ht="26.25" customHeight="1">
      <c r="A8" s="425" t="s">
        <v>12</v>
      </c>
      <c r="B8" s="426" t="s">
        <v>13</v>
      </c>
      <c r="C8" s="427"/>
      <c r="D8" s="428"/>
      <c r="E8" s="429"/>
      <c r="F8" s="430"/>
      <c r="G8" s="431"/>
      <c r="H8" s="432"/>
      <c r="I8" s="433"/>
      <c r="J8" s="434"/>
      <c r="K8" s="435"/>
      <c r="L8" s="436"/>
      <c r="M8" s="437"/>
      <c r="N8" s="438"/>
      <c r="O8" s="439"/>
      <c r="P8" s="440"/>
      <c r="Q8" s="441"/>
      <c r="R8" s="442"/>
    </row>
    <row r="9" ht="26.25" customHeight="1">
      <c r="A9" s="443"/>
      <c r="B9" s="444"/>
      <c r="C9" s="445"/>
      <c r="D9" s="446"/>
      <c r="E9" s="447"/>
      <c r="F9" s="448"/>
      <c r="G9" s="449"/>
      <c r="H9" s="450"/>
      <c r="I9" s="451"/>
      <c r="J9" s="452"/>
      <c r="K9" s="453"/>
      <c r="L9" s="454"/>
      <c r="M9" s="455"/>
      <c r="N9" s="456"/>
      <c r="O9" s="457"/>
      <c r="P9" s="458"/>
      <c r="Q9" s="459"/>
      <c r="R9" s="46"/>
    </row>
    <row r="10" ht="33.75" customHeight="1">
      <c r="A10" s="460"/>
      <c r="B10" s="461" t="s">
        <v>14</v>
      </c>
      <c r="C10" s="48"/>
      <c r="D10" s="462"/>
      <c r="E10" s="463"/>
      <c r="F10" s="464"/>
      <c r="G10" s="465"/>
      <c r="H10" s="466"/>
      <c r="I10" s="467" t="s">
        <v>15</v>
      </c>
      <c r="J10" s="49"/>
      <c r="K10" s="468"/>
      <c r="L10" s="469"/>
      <c r="M10" s="470" t="s">
        <v>16</v>
      </c>
      <c r="N10" s="471"/>
      <c r="O10" s="472"/>
      <c r="P10" s="473"/>
      <c r="Q10" s="48"/>
      <c r="R10" s="46"/>
    </row>
    <row r="11" ht="33.75" customHeight="1">
      <c r="A11" s="474"/>
      <c r="B11" s="475" t="s">
        <v>17</v>
      </c>
      <c r="C11" s="52"/>
      <c r="D11" s="476"/>
      <c r="E11" s="477"/>
      <c r="F11" s="478"/>
      <c r="G11" s="479"/>
      <c r="H11" s="480"/>
      <c r="I11" s="481" t="s">
        <v>15</v>
      </c>
      <c r="J11" s="53"/>
      <c r="K11" s="482"/>
      <c r="L11" s="483"/>
      <c r="M11" s="484" t="s">
        <v>16</v>
      </c>
      <c r="N11" s="485"/>
      <c r="O11" s="486"/>
      <c r="P11" s="487"/>
      <c r="Q11" s="52"/>
      <c r="R11" s="46"/>
    </row>
    <row r="12" ht="33.75" customHeight="1">
      <c r="A12" s="488"/>
      <c r="B12" s="489" t="s">
        <v>18</v>
      </c>
      <c r="C12" s="39"/>
      <c r="D12" s="490"/>
      <c r="E12" s="491"/>
      <c r="F12" s="492"/>
      <c r="G12" s="493"/>
      <c r="H12" s="494"/>
      <c r="I12" s="495" t="s">
        <v>15</v>
      </c>
      <c r="J12" s="39"/>
      <c r="K12" s="496"/>
      <c r="L12" s="497"/>
      <c r="M12" s="498" t="s">
        <v>16</v>
      </c>
      <c r="N12" s="499"/>
      <c r="O12" s="500"/>
      <c r="P12" s="501"/>
      <c r="Q12" s="52"/>
      <c r="R12" s="43"/>
    </row>
    <row r="13" ht="33.75" customHeight="1">
      <c r="A13" s="502"/>
      <c r="B13" s="503" t="s">
        <v>19</v>
      </c>
      <c r="C13" s="504"/>
      <c r="D13" s="505"/>
      <c r="E13" s="506"/>
      <c r="F13" s="507"/>
      <c r="G13" s="508"/>
      <c r="H13" s="509"/>
      <c r="I13" s="510" t="s">
        <v>20</v>
      </c>
      <c r="J13" s="52"/>
      <c r="K13" s="511"/>
      <c r="L13" s="512"/>
      <c r="M13" s="513" t="s">
        <v>16</v>
      </c>
      <c r="N13" s="514"/>
      <c r="O13" s="515"/>
      <c r="P13" s="516"/>
      <c r="Q13" s="52"/>
      <c r="R13" s="46"/>
    </row>
    <row r="14" hidden="1" customHeight="1">
      <c r="A14" s="57"/>
      <c r="B14" s="517"/>
      <c r="C14" s="518"/>
      <c r="D14" s="519"/>
      <c r="E14" s="520"/>
      <c r="F14" s="521"/>
      <c r="G14" s="522"/>
      <c r="H14" s="523"/>
      <c r="I14" s="524"/>
      <c r="J14" s="60"/>
      <c r="K14" s="525"/>
      <c r="L14" s="526"/>
      <c r="M14" s="527"/>
      <c r="N14" s="61"/>
      <c r="O14" s="61"/>
      <c r="P14" s="61"/>
      <c r="Q14" s="62"/>
      <c r="R14" s="61"/>
    </row>
    <row r="15" ht="16.5" customHeight="1">
      <c r="A15" s="57"/>
      <c r="B15" s="528"/>
      <c r="C15" s="529"/>
      <c r="D15" s="530"/>
      <c r="E15" s="531"/>
      <c r="F15" s="532"/>
      <c r="G15" s="533"/>
      <c r="H15" s="534"/>
      <c r="I15" s="535"/>
      <c r="J15" s="64"/>
      <c r="K15" s="536"/>
      <c r="L15" s="537"/>
      <c r="M15" s="538"/>
      <c r="N15" s="61"/>
      <c r="O15" s="61"/>
      <c r="P15" s="61"/>
      <c r="Q15" s="65"/>
      <c r="R15" s="61"/>
    </row>
  </sheetData>
  <mergeCells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5.16078431372549" style="16"/>
    <col min="2" max="2" width="3.72549019607843" style="16"/>
    <col min="3" max="3" width="20.5058823529412" style="16"/>
    <col min="4" max="4" width="5.16078431372549" style="16"/>
    <col min="5" max="5" width="4.15686274509804" style="16"/>
    <col min="6" max="6" width="11.043137254902" style="16"/>
    <col min="7" max="7" width="11.043137254902" style="16"/>
    <col min="8" max="8" width="44.1725490196078" style="16"/>
    <col min="9" max="9" width="5.73333333333333" style="16"/>
  </cols>
  <sheetData>
    <row r="1" ht="26.25" customHeight="1">
      <c r="A1" s="539"/>
      <c r="B1" s="540"/>
      <c r="C1" s="541"/>
      <c r="D1" s="542"/>
      <c r="E1" s="543"/>
      <c r="F1" s="544"/>
      <c r="G1" s="57"/>
      <c r="H1" s="57"/>
      <c r="I1" s="57"/>
    </row>
    <row r="2" ht="45" customHeight="1">
      <c r="A2" s="545"/>
      <c r="B2" s="546" t="s">
        <v>21</v>
      </c>
      <c r="C2" s="547"/>
      <c r="D2" s="548"/>
      <c r="E2" s="549"/>
      <c r="F2" s="550"/>
      <c r="G2" s="68"/>
      <c r="H2" s="68"/>
      <c r="I2" s="69"/>
    </row>
    <row r="3" ht="45.75" customHeight="1">
      <c r="A3" s="551"/>
      <c r="B3" s="552"/>
      <c r="C3" s="553"/>
      <c r="D3" s="554"/>
      <c r="E3" s="555"/>
      <c r="F3" s="556"/>
      <c r="G3" s="72"/>
      <c r="H3" s="72"/>
      <c r="I3" s="57"/>
    </row>
    <row r="4" ht="30" customHeight="1">
      <c r="A4" s="557"/>
      <c r="B4" s="558"/>
      <c r="C4" s="559"/>
      <c r="D4" s="560"/>
      <c r="E4" s="561"/>
      <c r="F4" s="562"/>
      <c r="G4" s="74"/>
      <c r="H4" s="74"/>
      <c r="I4" s="57"/>
    </row>
    <row r="5" ht="30" customHeight="1">
      <c r="A5" s="563"/>
      <c r="B5" s="564"/>
      <c r="C5" s="565" t="s">
        <v>22</v>
      </c>
      <c r="D5" s="566"/>
      <c r="E5" s="567"/>
      <c r="F5" s="76"/>
      <c r="G5" s="77"/>
      <c r="H5" s="77"/>
      <c r="I5" s="78"/>
    </row>
    <row r="6" ht="30" customHeight="1">
      <c r="A6" s="568"/>
      <c r="B6" s="569"/>
      <c r="C6" s="570" t="s">
        <v>23</v>
      </c>
      <c r="D6" s="571"/>
      <c r="E6" s="572"/>
      <c r="F6" s="76"/>
      <c r="G6" s="77"/>
      <c r="H6" s="77"/>
      <c r="I6" s="78"/>
    </row>
    <row r="7" ht="30" customHeight="1">
      <c r="A7" s="573"/>
      <c r="B7" s="574"/>
      <c r="C7" s="575" t="s">
        <v>24</v>
      </c>
      <c r="D7" s="576"/>
      <c r="E7" s="577"/>
      <c r="F7" s="79"/>
      <c r="G7" s="80"/>
      <c r="H7" s="80"/>
      <c r="I7" s="78"/>
    </row>
    <row r="8" ht="30" customHeight="1">
      <c r="A8" s="578"/>
      <c r="B8" s="579"/>
      <c r="C8" s="580" t="s">
        <v>25</v>
      </c>
      <c r="D8" s="581"/>
      <c r="E8" s="582"/>
      <c r="F8" s="79"/>
      <c r="G8" s="80"/>
      <c r="H8" s="80"/>
      <c r="I8" s="78"/>
    </row>
    <row r="9" ht="30" customHeight="1">
      <c r="A9" s="583"/>
      <c r="B9" s="584"/>
      <c r="C9" s="585" t="s">
        <v>26</v>
      </c>
      <c r="D9" s="586"/>
      <c r="E9" s="587"/>
      <c r="F9" s="79"/>
      <c r="G9" s="80"/>
      <c r="H9" s="80"/>
      <c r="I9" s="78"/>
    </row>
    <row r="10" ht="30" customHeight="1">
      <c r="A10" s="588"/>
      <c r="B10" s="589"/>
      <c r="C10" s="590" t="s">
        <v>27</v>
      </c>
      <c r="D10" s="591"/>
      <c r="E10" s="592"/>
      <c r="F10" s="81"/>
      <c r="G10" s="77"/>
      <c r="H10" s="77"/>
      <c r="I10" s="78"/>
    </row>
    <row r="11" ht="30" customHeight="1">
      <c r="A11" s="82"/>
      <c r="B11" s="82"/>
      <c r="C11" s="83"/>
      <c r="D11" s="83"/>
      <c r="E11" s="82"/>
      <c r="F11" s="82"/>
      <c r="G11" s="82"/>
      <c r="H11" s="82"/>
      <c r="I11" s="57"/>
    </row>
  </sheetData>
  <mergeCells>
    <mergeCell ref="B2:H2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2.5" customHeight="1">
      <c r="A1" s="57"/>
      <c r="B1" s="57"/>
      <c r="C1" s="57"/>
      <c r="D1" s="57"/>
      <c r="E1" s="57"/>
    </row>
    <row r="2" ht="45" customHeight="1">
      <c r="A2" s="68" t="s">
        <v>28</v>
      </c>
      <c r="B2" s="68"/>
      <c r="C2" s="68"/>
      <c r="D2" s="68"/>
      <c r="E2" s="84"/>
    </row>
    <row r="3" ht="26.25" customHeight="1">
      <c r="A3" s="85"/>
      <c r="B3" s="85"/>
      <c r="C3" s="85"/>
      <c r="D3" s="85"/>
      <c r="E3" s="85"/>
    </row>
    <row r="4" ht="26.25" customHeight="1">
      <c r="A4" s="85"/>
      <c r="B4" s="46" t="s">
        <v>29</v>
      </c>
      <c r="C4" s="46"/>
      <c r="D4" s="86" t="s">
        <v>30</v>
      </c>
      <c r="E4" s="87"/>
    </row>
    <row r="5" ht="26.25" customHeight="1">
      <c r="A5" s="85"/>
      <c r="B5" s="46" t="s">
        <v>31</v>
      </c>
      <c r="C5" s="46"/>
      <c r="D5" s="86" t="s">
        <v>32</v>
      </c>
      <c r="E5" s="87"/>
    </row>
    <row r="6" ht="26.25" customHeight="1">
      <c r="A6" s="85"/>
      <c r="B6" s="46" t="s">
        <v>33</v>
      </c>
      <c r="C6" s="46"/>
      <c r="D6" s="86" t="s">
        <v>34</v>
      </c>
      <c r="E6" s="87"/>
    </row>
    <row r="7" ht="26.25" customHeight="1">
      <c r="A7" s="85"/>
      <c r="B7" s="46" t="s">
        <v>35</v>
      </c>
      <c r="C7" s="46"/>
      <c r="D7" s="86" t="s">
        <v>36</v>
      </c>
      <c r="E7" s="87"/>
    </row>
    <row r="8" ht="26.25" customHeight="1">
      <c r="A8" s="85"/>
      <c r="B8" s="46" t="s">
        <v>37</v>
      </c>
      <c r="C8" s="46"/>
      <c r="D8" s="86" t="s">
        <v>38</v>
      </c>
      <c r="E8" s="87"/>
    </row>
    <row r="9" ht="26.25" customHeight="1">
      <c r="A9" s="85"/>
      <c r="B9" s="46" t="s">
        <v>39</v>
      </c>
      <c r="C9" s="46"/>
      <c r="D9" s="86" t="s">
        <v>40</v>
      </c>
      <c r="E9" s="87"/>
    </row>
    <row r="10" ht="26.25" customHeight="1">
      <c r="A10" s="85"/>
      <c r="B10" s="46" t="s">
        <v>41</v>
      </c>
      <c r="C10" s="46"/>
      <c r="D10" s="86" t="s">
        <v>42</v>
      </c>
      <c r="E10" s="87"/>
    </row>
    <row r="11" ht="26.25" customHeight="1">
      <c r="A11" s="85"/>
      <c r="B11" s="46" t="s">
        <v>43</v>
      </c>
      <c r="C11" s="46"/>
      <c r="D11" s="86" t="s">
        <v>44</v>
      </c>
      <c r="E11" s="87"/>
    </row>
    <row r="12" ht="26.25" customHeight="1">
      <c r="A12" s="57"/>
      <c r="B12" s="46" t="s">
        <v>45</v>
      </c>
      <c r="C12" s="46"/>
      <c r="D12" s="86" t="s">
        <v>46</v>
      </c>
      <c r="E12" s="87"/>
    </row>
    <row r="13" ht="26.25" customHeight="1">
      <c r="A13" s="57"/>
      <c r="B13" s="46" t="s">
        <v>47</v>
      </c>
      <c r="C13" s="46"/>
      <c r="D13" s="86" t="s">
        <v>48</v>
      </c>
      <c r="E13" s="87"/>
    </row>
    <row r="14" ht="26.25" customHeight="1">
      <c r="A14" s="57"/>
      <c r="B14" s="46" t="s">
        <v>49</v>
      </c>
      <c r="C14" s="46"/>
      <c r="D14" s="86" t="s">
        <v>50</v>
      </c>
      <c r="E14" s="87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47.8980392156863" style="16"/>
    <col min="2" max="2" width="26.6745098039216" style="16"/>
    <col min="3" max="3" width="26.1019607843137" style="16"/>
    <col min="4" max="4" width="18.643137254902" style="16"/>
    <col min="5" max="5" width="18.643137254902" style="16"/>
    <col min="6" max="6" width="20.7921568627451" style="16"/>
    <col min="7" max="7" width="18.643137254902" style="16"/>
    <col min="8" max="8" width="17.3529411764706" style="16"/>
    <col min="9" max="9" width="18.643137254902" style="16"/>
  </cols>
  <sheetData>
    <row r="1" ht="37.5" customHeight="1">
      <c r="A1" s="593" t="s">
        <v>51</v>
      </c>
      <c r="B1" s="594"/>
      <c r="C1" s="595"/>
      <c r="D1" s="596"/>
      <c r="E1" s="597"/>
      <c r="F1" s="598"/>
      <c r="G1" s="599"/>
      <c r="H1" s="600"/>
      <c r="I1" s="601"/>
    </row>
    <row r="2" ht="15.75" customHeight="1">
      <c r="A2" s="602"/>
      <c r="B2" s="603"/>
      <c r="C2" s="604"/>
      <c r="D2" s="605"/>
      <c r="E2" s="606"/>
      <c r="F2" s="607"/>
      <c r="G2" s="608"/>
      <c r="H2" s="609"/>
      <c r="I2" s="610" t="s">
        <v>52</v>
      </c>
    </row>
    <row r="3" ht="15.75" customHeight="1">
      <c r="A3" s="611" t="s">
        <v>53</v>
      </c>
      <c r="B3" s="612"/>
      <c r="C3" s="613"/>
      <c r="D3" s="614"/>
      <c r="E3" s="615"/>
      <c r="F3" s="616"/>
      <c r="G3" s="617"/>
      <c r="H3" s="618"/>
      <c r="I3" s="619" t="s">
        <v>54</v>
      </c>
    </row>
    <row r="4" ht="39.75" customHeight="1">
      <c r="A4" s="620" t="s">
        <v>55</v>
      </c>
      <c r="B4" s="621" t="s">
        <v>56</v>
      </c>
      <c r="C4" s="622" t="s">
        <v>57</v>
      </c>
      <c r="D4" s="623" t="s">
        <v>58</v>
      </c>
      <c r="E4" s="624" t="s">
        <v>59</v>
      </c>
      <c r="F4" s="625" t="s">
        <v>60</v>
      </c>
      <c r="G4" s="626" t="s">
        <v>61</v>
      </c>
      <c r="H4" s="627" t="s">
        <v>62</v>
      </c>
      <c r="I4" s="628" t="s">
        <v>63</v>
      </c>
    </row>
    <row r="5" ht="24" customHeight="1">
      <c r="A5" s="629" t="s">
        <v>64</v>
      </c>
      <c r="B5" s="630">
        <f>C5+D5+E5+F5+G5+H5+I5</f>
        <v>241574926.27</v>
      </c>
      <c r="C5" s="631">
        <v>0</v>
      </c>
      <c r="D5" s="631">
        <v>72355718</v>
      </c>
      <c r="E5" s="630">
        <v>169219208.27</v>
      </c>
      <c r="F5" s="630">
        <v>0</v>
      </c>
      <c r="G5" s="630">
        <v>0</v>
      </c>
      <c r="H5" s="630">
        <v>0</v>
      </c>
      <c r="I5" s="632">
        <v>0</v>
      </c>
    </row>
    <row r="6" ht="24" customHeight="1">
      <c r="A6" s="633" t="s">
        <v>65</v>
      </c>
      <c r="B6" s="630">
        <f>C6+D6+E6+F6+G6+H6+I6</f>
        <v>101212808.27</v>
      </c>
      <c r="C6" s="630">
        <v>0</v>
      </c>
      <c r="D6" s="630">
        <v>16128600</v>
      </c>
      <c r="E6" s="630">
        <v>85084208.27</v>
      </c>
      <c r="F6" s="630">
        <v>0</v>
      </c>
      <c r="G6" s="630">
        <v>0</v>
      </c>
      <c r="H6" s="630">
        <v>0</v>
      </c>
      <c r="I6" s="632">
        <v>0</v>
      </c>
    </row>
    <row r="7" ht="24" customHeight="1">
      <c r="A7" s="634" t="s">
        <v>66</v>
      </c>
      <c r="B7" s="630">
        <f>C7+D7+E7+F7+G7+H7+I7</f>
        <v>2783700</v>
      </c>
      <c r="C7" s="630">
        <v>0</v>
      </c>
      <c r="D7" s="630">
        <v>2648700</v>
      </c>
      <c r="E7" s="630">
        <v>135000</v>
      </c>
      <c r="F7" s="630">
        <v>0</v>
      </c>
      <c r="G7" s="630">
        <v>0</v>
      </c>
      <c r="H7" s="630">
        <v>0</v>
      </c>
      <c r="I7" s="632">
        <v>0</v>
      </c>
    </row>
    <row r="8" ht="24" customHeight="1">
      <c r="A8" s="635" t="s">
        <v>67</v>
      </c>
      <c r="B8" s="630">
        <f>C8+D8+E8+F8+G8+H8+I8</f>
        <v>137299002</v>
      </c>
      <c r="C8" s="630">
        <v>0</v>
      </c>
      <c r="D8" s="630">
        <v>53299002</v>
      </c>
      <c r="E8" s="630">
        <v>84000000</v>
      </c>
      <c r="F8" s="630">
        <v>0</v>
      </c>
      <c r="G8" s="630">
        <v>0</v>
      </c>
      <c r="H8" s="630">
        <v>0</v>
      </c>
      <c r="I8" s="632">
        <v>0</v>
      </c>
    </row>
    <row r="9" ht="24" customHeight="1">
      <c r="A9" s="636" t="s">
        <v>68</v>
      </c>
      <c r="B9" s="630">
        <f>C9+D9+E9</f>
        <v>0</v>
      </c>
      <c r="C9" s="630">
        <v>0</v>
      </c>
      <c r="D9" s="630">
        <v>0</v>
      </c>
      <c r="E9" s="630">
        <v>0</v>
      </c>
      <c r="F9" s="630"/>
      <c r="G9" s="630"/>
      <c r="H9" s="630"/>
      <c r="I9" s="630"/>
    </row>
    <row r="10" ht="24" customHeight="1">
      <c r="A10" s="637" t="s">
        <v>69</v>
      </c>
      <c r="B10" s="630">
        <f>C10+D10+E10+F10+G10+H10+I10</f>
        <v>0</v>
      </c>
      <c r="C10" s="630">
        <v>0</v>
      </c>
      <c r="D10" s="630">
        <v>0</v>
      </c>
      <c r="E10" s="630">
        <v>0</v>
      </c>
      <c r="F10" s="630">
        <v>0</v>
      </c>
      <c r="G10" s="630">
        <v>0</v>
      </c>
      <c r="H10" s="630">
        <v>0</v>
      </c>
      <c r="I10" s="630">
        <v>0</v>
      </c>
    </row>
    <row r="11" ht="24" customHeight="1">
      <c r="A11" s="638" t="s">
        <v>70</v>
      </c>
      <c r="B11" s="630">
        <f>C11+D11+E11+F11+I11</f>
        <v>45000</v>
      </c>
      <c r="C11" s="630">
        <v>0</v>
      </c>
      <c r="D11" s="630">
        <v>45000</v>
      </c>
      <c r="E11" s="630">
        <v>0</v>
      </c>
      <c r="F11" s="630">
        <v>0</v>
      </c>
      <c r="G11" s="630"/>
      <c r="H11" s="630"/>
      <c r="I11" s="630">
        <v>0</v>
      </c>
    </row>
    <row r="12" ht="24" customHeight="1">
      <c r="A12" s="639" t="s">
        <v>71</v>
      </c>
      <c r="B12" s="630">
        <f>C12</f>
        <v>0</v>
      </c>
      <c r="C12" s="630">
        <v>0</v>
      </c>
      <c r="D12" s="630"/>
      <c r="E12" s="630"/>
      <c r="F12" s="630"/>
      <c r="G12" s="630"/>
      <c r="H12" s="630"/>
      <c r="I12" s="630"/>
    </row>
    <row r="13" ht="24" customHeight="1">
      <c r="A13" s="640" t="s">
        <v>72</v>
      </c>
      <c r="B13" s="630">
        <f>C13</f>
        <v>0</v>
      </c>
      <c r="C13" s="630">
        <v>0</v>
      </c>
      <c r="D13" s="630"/>
      <c r="E13" s="630"/>
      <c r="F13" s="630"/>
      <c r="G13" s="630"/>
      <c r="H13" s="630"/>
      <c r="I13" s="630"/>
    </row>
    <row r="14" ht="24" customHeight="1">
      <c r="A14" s="641" t="s">
        <v>73</v>
      </c>
      <c r="B14" s="630">
        <f>C14+D14+E14+F14+G14+H14+I14</f>
        <v>221808594.12</v>
      </c>
      <c r="C14" s="630">
        <v>0</v>
      </c>
      <c r="D14" s="630">
        <v>53556180</v>
      </c>
      <c r="E14" s="630">
        <v>168252414.12</v>
      </c>
      <c r="F14" s="630">
        <v>0</v>
      </c>
      <c r="G14" s="630">
        <v>0</v>
      </c>
      <c r="H14" s="630">
        <v>0</v>
      </c>
      <c r="I14" s="630">
        <v>0</v>
      </c>
    </row>
    <row r="15" ht="24" customHeight="1">
      <c r="A15" s="642" t="s">
        <v>74</v>
      </c>
      <c r="B15" s="630">
        <f>C15+D15+E15+F15+G15+H15+I15</f>
        <v>221751994.12</v>
      </c>
      <c r="C15" s="630">
        <v>0</v>
      </c>
      <c r="D15" s="630">
        <v>53499580</v>
      </c>
      <c r="E15" s="630">
        <v>168252414.12</v>
      </c>
      <c r="F15" s="630">
        <v>0</v>
      </c>
      <c r="G15" s="630">
        <v>0</v>
      </c>
      <c r="H15" s="630">
        <v>0</v>
      </c>
      <c r="I15" s="630">
        <v>0</v>
      </c>
    </row>
    <row r="16" ht="24" customHeight="1">
      <c r="A16" s="643" t="s">
        <v>75</v>
      </c>
      <c r="B16" s="630">
        <f>C16+D16+E16+F16+G16+H16+I16</f>
        <v>0</v>
      </c>
      <c r="C16" s="630">
        <v>0</v>
      </c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</row>
    <row r="17" ht="24" customHeight="1">
      <c r="A17" s="644" t="s">
        <v>76</v>
      </c>
      <c r="B17" s="630">
        <f>C17+D17+E17+F17+I17</f>
        <v>56600</v>
      </c>
      <c r="C17" s="630">
        <v>0</v>
      </c>
      <c r="D17" s="630">
        <v>56600</v>
      </c>
      <c r="E17" s="630">
        <v>0</v>
      </c>
      <c r="F17" s="630">
        <v>0</v>
      </c>
      <c r="G17" s="630"/>
      <c r="H17" s="630"/>
      <c r="I17" s="630">
        <v>0</v>
      </c>
    </row>
    <row r="18" ht="24" customHeight="1">
      <c r="A18" s="645" t="s">
        <v>77</v>
      </c>
      <c r="B18" s="630">
        <f>C18</f>
        <v>0</v>
      </c>
      <c r="C18" s="630">
        <v>0</v>
      </c>
      <c r="D18" s="630"/>
      <c r="E18" s="630"/>
      <c r="F18" s="630"/>
      <c r="G18" s="630"/>
      <c r="H18" s="630"/>
      <c r="I18" s="630"/>
    </row>
    <row r="19" ht="24" customHeight="1">
      <c r="A19" s="646" t="s">
        <v>78</v>
      </c>
      <c r="B19" s="630">
        <f>C19</f>
        <v>0</v>
      </c>
      <c r="C19" s="630">
        <v>0</v>
      </c>
      <c r="D19" s="630"/>
      <c r="E19" s="630"/>
      <c r="F19" s="630"/>
      <c r="G19" s="630"/>
      <c r="H19" s="630"/>
      <c r="I19" s="630"/>
    </row>
    <row r="20" ht="24" customHeight="1">
      <c r="A20" s="647" t="s">
        <v>79</v>
      </c>
      <c r="B20" s="630">
        <f>C20+D20+E20+F20+G20+H20+I20</f>
        <v>19766332.15</v>
      </c>
      <c r="C20" s="630">
        <v>0</v>
      </c>
      <c r="D20" s="630">
        <v>18799538</v>
      </c>
      <c r="E20" s="630">
        <v>966794.15</v>
      </c>
      <c r="F20" s="630">
        <v>0</v>
      </c>
      <c r="G20" s="630">
        <v>0</v>
      </c>
      <c r="H20" s="630">
        <v>0</v>
      </c>
      <c r="I20" s="632">
        <v>0</v>
      </c>
    </row>
    <row r="21" ht="24" customHeight="1">
      <c r="A21" s="648" t="s">
        <v>80</v>
      </c>
      <c r="B21" s="630">
        <f>C21+D21+E21+F21+G21+H21+I21</f>
        <v>231602703.4</v>
      </c>
      <c r="C21" s="630">
        <v>0</v>
      </c>
      <c r="D21" s="630">
        <v>221127689.7</v>
      </c>
      <c r="E21" s="630">
        <v>10475013.7</v>
      </c>
      <c r="F21" s="630">
        <v>0</v>
      </c>
      <c r="G21" s="630">
        <v>0</v>
      </c>
      <c r="H21" s="630">
        <v>0</v>
      </c>
      <c r="I21" s="632">
        <v>0</v>
      </c>
    </row>
    <row r="22" ht="19.5" customHeight="1">
      <c r="A22" s="43"/>
      <c r="B22" s="25"/>
      <c r="C22" s="25"/>
      <c r="D22" s="43"/>
      <c r="E22" s="25"/>
      <c r="F22" s="25"/>
      <c r="G22" s="25"/>
      <c r="H22" s="25"/>
      <c r="I22" s="106" t="s">
        <v>81</v>
      </c>
    </row>
  </sheetData>
  <mergeCells>
    <mergeCell ref="A1:I1"/>
  </mergeCells>
  <printOptions horizontalCentered="1"/>
  <pageMargins left="0.393700787401575" right="0.393700787401575" top="1.18110236220472" bottom="1.18110236220472" header="0.51181" footer="0.51181"/>
  <pageSetup paperSize="9" scale="7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30.4039215686274" style="16"/>
    <col min="2" max="2" width="25.8117647058824" style="16"/>
    <col min="3" max="3" width="25.8117647058824" style="16"/>
    <col min="4" max="4" width="32.6980392156863" style="16"/>
    <col min="5" max="5" width="25.8117647058824" style="16"/>
    <col min="6" max="6" width="25.8117647058824" style="16"/>
  </cols>
  <sheetData>
    <row r="1" ht="37.5" customHeight="1">
      <c r="A1" s="649" t="s">
        <v>82</v>
      </c>
      <c r="B1" s="650"/>
      <c r="C1" s="651"/>
      <c r="D1" s="652"/>
      <c r="E1" s="653"/>
      <c r="F1" s="654"/>
    </row>
    <row r="2" ht="15.75" customHeight="1">
      <c r="A2" s="655"/>
      <c r="B2" s="656"/>
      <c r="C2" s="657"/>
      <c r="D2" s="658"/>
      <c r="E2" s="659" t="s">
        <v>32</v>
      </c>
      <c r="F2" s="660"/>
    </row>
    <row r="3" ht="15.75" customHeight="1">
      <c r="A3" s="661" t="s">
        <v>53</v>
      </c>
      <c r="B3" s="662"/>
      <c r="C3" s="663"/>
      <c r="D3" s="664"/>
      <c r="E3" s="665"/>
      <c r="F3" s="666" t="s">
        <v>54</v>
      </c>
    </row>
    <row r="4" ht="39.75" customHeight="1">
      <c r="A4" s="667" t="s">
        <v>55</v>
      </c>
      <c r="B4" s="668" t="s">
        <v>83</v>
      </c>
      <c r="C4" s="669" t="s">
        <v>84</v>
      </c>
      <c r="D4" s="670" t="s">
        <v>55</v>
      </c>
      <c r="E4" s="671" t="s">
        <v>83</v>
      </c>
      <c r="F4" s="672" t="s">
        <v>84</v>
      </c>
    </row>
    <row r="5" ht="24" customHeight="1">
      <c r="A5" s="673" t="s">
        <v>85</v>
      </c>
      <c r="B5" s="674">
        <v>0</v>
      </c>
      <c r="C5" s="675">
        <v>0</v>
      </c>
      <c r="D5" s="676" t="s">
        <v>86</v>
      </c>
      <c r="E5" s="677">
        <v>0</v>
      </c>
      <c r="F5" s="678">
        <v>0</v>
      </c>
    </row>
    <row r="6" ht="24" customHeight="1">
      <c r="A6" s="679" t="s">
        <v>87</v>
      </c>
      <c r="B6" s="680">
        <v>0</v>
      </c>
      <c r="C6" s="681">
        <v>0</v>
      </c>
      <c r="D6" s="682" t="s">
        <v>88</v>
      </c>
      <c r="E6" s="683">
        <v>0</v>
      </c>
      <c r="F6" s="684">
        <v>0</v>
      </c>
    </row>
    <row r="7" ht="24" customHeight="1">
      <c r="A7" s="685" t="s">
        <v>89</v>
      </c>
      <c r="B7" s="686">
        <v>0</v>
      </c>
      <c r="C7" s="687">
        <v>0</v>
      </c>
      <c r="D7" s="688" t="s">
        <v>90</v>
      </c>
      <c r="E7" s="689">
        <v>0</v>
      </c>
      <c r="F7" s="690">
        <v>0</v>
      </c>
    </row>
    <row r="8" ht="24" customHeight="1">
      <c r="A8" s="691" t="s">
        <v>91</v>
      </c>
      <c r="B8" s="692">
        <v>0</v>
      </c>
      <c r="C8" s="693">
        <v>0</v>
      </c>
      <c r="D8" s="694" t="s">
        <v>92</v>
      </c>
      <c r="E8" s="695">
        <v>0</v>
      </c>
      <c r="F8" s="696">
        <v>0</v>
      </c>
    </row>
    <row r="9" ht="24" customHeight="1">
      <c r="A9" s="697" t="s">
        <v>93</v>
      </c>
      <c r="B9" s="698">
        <v>0</v>
      </c>
      <c r="C9" s="699">
        <v>0</v>
      </c>
      <c r="D9" s="700"/>
      <c r="E9" s="701"/>
      <c r="F9" s="702"/>
    </row>
    <row r="10" ht="24" customHeight="1">
      <c r="A10" s="703" t="s">
        <v>94</v>
      </c>
      <c r="B10" s="704">
        <v>0</v>
      </c>
      <c r="C10" s="705">
        <v>0</v>
      </c>
      <c r="D10" s="706" t="s">
        <v>95</v>
      </c>
      <c r="E10" s="707">
        <v>0</v>
      </c>
      <c r="F10" s="708">
        <v>0</v>
      </c>
    </row>
    <row r="11" ht="24" customHeight="1">
      <c r="A11" s="709" t="s">
        <v>96</v>
      </c>
      <c r="B11" s="710">
        <v>0</v>
      </c>
      <c r="C11" s="711">
        <v>0</v>
      </c>
      <c r="D11" s="712"/>
      <c r="E11" s="713"/>
      <c r="F11" s="714"/>
    </row>
    <row r="12" ht="24" customHeight="1">
      <c r="A12" s="715" t="s">
        <v>97</v>
      </c>
      <c r="B12" s="716">
        <v>0</v>
      </c>
      <c r="C12" s="717">
        <v>0</v>
      </c>
      <c r="D12" s="718" t="s">
        <v>98</v>
      </c>
      <c r="E12" s="719">
        <v>0</v>
      </c>
      <c r="F12" s="720">
        <v>0</v>
      </c>
    </row>
    <row r="13" ht="24" customHeight="1">
      <c r="A13" s="721" t="s">
        <v>99</v>
      </c>
      <c r="B13" s="630">
        <f>B5+B6+B7+B9+B10+B12</f>
        <v>0</v>
      </c>
      <c r="C13" s="630">
        <f>C5+C6+C7+C9+C10+C12</f>
        <v>0</v>
      </c>
      <c r="D13" s="722" t="s">
        <v>100</v>
      </c>
      <c r="E13" s="723">
        <f>E5+E7+E8+E10+E12</f>
        <v>0</v>
      </c>
      <c r="F13" s="724">
        <f>F5+F7+F8+F10+F12</f>
        <v>0</v>
      </c>
    </row>
    <row r="14" ht="24" customHeight="1">
      <c r="A14" s="725" t="s">
        <v>101</v>
      </c>
      <c r="B14" s="726">
        <v>0</v>
      </c>
      <c r="C14" s="727">
        <v>0</v>
      </c>
      <c r="D14" s="728" t="s">
        <v>102</v>
      </c>
      <c r="E14" s="729">
        <v>0</v>
      </c>
      <c r="F14" s="730">
        <v>0</v>
      </c>
    </row>
    <row r="15" ht="34.5" customHeight="1">
      <c r="A15" s="731" t="s">
        <v>103</v>
      </c>
      <c r="B15" s="732">
        <v>0</v>
      </c>
      <c r="C15" s="733">
        <v>0</v>
      </c>
      <c r="D15" s="734" t="s">
        <v>104</v>
      </c>
      <c r="E15" s="735">
        <v>0</v>
      </c>
      <c r="F15" s="736">
        <v>0</v>
      </c>
    </row>
    <row r="16" ht="24" customHeight="1">
      <c r="A16" s="737" t="s">
        <v>105</v>
      </c>
      <c r="B16" s="738">
        <v>0</v>
      </c>
      <c r="C16" s="739">
        <v>0</v>
      </c>
      <c r="D16" s="740" t="s">
        <v>106</v>
      </c>
      <c r="E16" s="741">
        <v>0</v>
      </c>
      <c r="F16" s="742">
        <v>0</v>
      </c>
    </row>
    <row r="17" ht="30.75" customHeight="1">
      <c r="A17" s="743" t="s">
        <v>107</v>
      </c>
      <c r="B17" s="744">
        <v>0</v>
      </c>
      <c r="C17" s="745">
        <v>0</v>
      </c>
      <c r="D17" s="746" t="s">
        <v>108</v>
      </c>
      <c r="E17" s="747">
        <v>0</v>
      </c>
      <c r="F17" s="748">
        <v>0</v>
      </c>
    </row>
    <row r="18" ht="24" customHeight="1">
      <c r="A18" s="749" t="s">
        <v>109</v>
      </c>
      <c r="B18" s="750">
        <f>B13+B14+B16</f>
        <v>0</v>
      </c>
      <c r="C18" s="750">
        <f>C13+C14+C16</f>
        <v>0</v>
      </c>
      <c r="D18" s="751" t="s">
        <v>110</v>
      </c>
      <c r="E18" s="752">
        <f>E13+E14+E16</f>
        <v>0</v>
      </c>
      <c r="F18" s="724">
        <f>F13+F14+F16</f>
        <v>0</v>
      </c>
    </row>
    <row r="19" ht="24" customHeight="1">
      <c r="A19" s="753"/>
      <c r="B19" s="754"/>
      <c r="C19" s="755"/>
      <c r="D19" s="756" t="s">
        <v>111</v>
      </c>
      <c r="E19" s="724">
        <f>B18-E18</f>
        <v>0</v>
      </c>
      <c r="F19" s="724">
        <f>C18-F18</f>
        <v>0</v>
      </c>
    </row>
    <row r="20" ht="24" customHeight="1">
      <c r="A20" s="757" t="s">
        <v>112</v>
      </c>
      <c r="B20" s="758">
        <v>0</v>
      </c>
      <c r="C20" s="759">
        <f>E20</f>
        <v>0</v>
      </c>
      <c r="D20" s="760" t="s">
        <v>113</v>
      </c>
      <c r="E20" s="724">
        <f>B20+E19</f>
        <v>0</v>
      </c>
      <c r="F20" s="724">
        <f>C20+F19</f>
        <v>0</v>
      </c>
    </row>
    <row r="21" ht="24" customHeight="1">
      <c r="A21" s="761" t="s">
        <v>114</v>
      </c>
      <c r="B21" s="759">
        <f>B18+B20</f>
        <v>0</v>
      </c>
      <c r="C21" s="759">
        <f>C18+C20</f>
        <v>0</v>
      </c>
      <c r="D21" s="762" t="s">
        <v>114</v>
      </c>
      <c r="E21" s="724">
        <f>E18+E20</f>
        <v>0</v>
      </c>
      <c r="F21" s="724">
        <f>F18+F20</f>
        <v>0</v>
      </c>
    </row>
    <row r="22" ht="27.75" customHeight="1">
      <c r="A22" s="137" t="s">
        <v>115</v>
      </c>
      <c r="B22" s="138">
        <v>0</v>
      </c>
      <c r="C22" s="138"/>
      <c r="D22" s="137" t="s">
        <v>116</v>
      </c>
      <c r="E22" s="138">
        <v>0</v>
      </c>
      <c r="F22" s="763" t="s">
        <v>117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5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2.1647058823529" style="16"/>
    <col min="2" max="2" width="30.4039215686274" style="16"/>
    <col min="3" max="3" width="30.4039215686274" style="16"/>
    <col min="4" max="4" width="30.4039215686274" style="16"/>
    <col min="5" max="5" width="30.4039215686274" style="16"/>
    <col min="6" max="6" width="30.4039215686274" style="16"/>
  </cols>
  <sheetData>
    <row r="1" ht="37.5" customHeight="1">
      <c r="A1" s="764" t="s">
        <v>118</v>
      </c>
      <c r="B1" s="765"/>
      <c r="C1" s="766"/>
      <c r="D1" s="767"/>
      <c r="E1" s="768"/>
      <c r="F1" s="769"/>
    </row>
    <row r="2" ht="15.75" customHeight="1">
      <c r="A2" s="770"/>
      <c r="B2" s="771"/>
      <c r="C2" s="772"/>
      <c r="D2" s="773"/>
      <c r="E2" s="774" t="s">
        <v>34</v>
      </c>
      <c r="F2" s="775"/>
    </row>
    <row r="3" ht="15.75" customHeight="1">
      <c r="A3" s="776" t="s">
        <v>53</v>
      </c>
      <c r="B3" s="777"/>
      <c r="C3" s="778"/>
      <c r="D3" s="779"/>
      <c r="E3" s="780"/>
      <c r="F3" s="781" t="s">
        <v>54</v>
      </c>
    </row>
    <row r="4" ht="39.75" customHeight="1">
      <c r="A4" s="782" t="s">
        <v>55</v>
      </c>
      <c r="B4" s="783" t="s">
        <v>83</v>
      </c>
      <c r="C4" s="784" t="s">
        <v>84</v>
      </c>
      <c r="D4" s="785" t="s">
        <v>55</v>
      </c>
      <c r="E4" s="786" t="s">
        <v>83</v>
      </c>
      <c r="F4" s="787" t="s">
        <v>84</v>
      </c>
    </row>
    <row r="5" ht="24" customHeight="1">
      <c r="A5" s="788" t="s">
        <v>119</v>
      </c>
      <c r="B5" s="789">
        <v>16126300</v>
      </c>
      <c r="C5" s="790">
        <v>16128600</v>
      </c>
      <c r="D5" s="791" t="s">
        <v>120</v>
      </c>
      <c r="E5" s="792">
        <v>47335106</v>
      </c>
      <c r="F5" s="793">
        <v>49479752</v>
      </c>
    </row>
    <row r="6" ht="24" customHeight="1">
      <c r="A6" s="794" t="s">
        <v>121</v>
      </c>
      <c r="B6" s="795">
        <v>860000</v>
      </c>
      <c r="C6" s="796">
        <v>860000</v>
      </c>
      <c r="D6" s="797" t="s">
        <v>122</v>
      </c>
      <c r="E6" s="798">
        <v>3142074</v>
      </c>
      <c r="F6" s="799">
        <v>3519828</v>
      </c>
    </row>
    <row r="7" ht="24" customHeight="1">
      <c r="A7" s="800" t="s">
        <v>123</v>
      </c>
      <c r="B7" s="801">
        <v>234237.64</v>
      </c>
      <c r="C7" s="802">
        <v>234416</v>
      </c>
      <c r="D7" s="803" t="s">
        <v>124</v>
      </c>
      <c r="E7" s="804">
        <v>500000</v>
      </c>
      <c r="F7" s="805">
        <v>500000</v>
      </c>
    </row>
    <row r="8" ht="24" customHeight="1">
      <c r="A8" s="806" t="s">
        <v>125</v>
      </c>
      <c r="B8" s="807">
        <v>2200000</v>
      </c>
      <c r="C8" s="808">
        <v>2648700</v>
      </c>
      <c r="D8" s="809"/>
      <c r="E8" s="810"/>
      <c r="F8" s="811"/>
    </row>
    <row r="9" ht="24" customHeight="1">
      <c r="A9" s="812" t="s">
        <v>126</v>
      </c>
      <c r="B9" s="813">
        <v>51860980</v>
      </c>
      <c r="C9" s="814">
        <v>53299002</v>
      </c>
      <c r="D9" s="815"/>
      <c r="E9" s="816"/>
      <c r="F9" s="817"/>
    </row>
    <row r="10" ht="24" customHeight="1">
      <c r="A10" s="818" t="s">
        <v>127</v>
      </c>
      <c r="B10" s="819">
        <v>48081880</v>
      </c>
      <c r="C10" s="820">
        <v>49479752</v>
      </c>
      <c r="D10" s="821"/>
      <c r="E10" s="822"/>
      <c r="F10" s="823"/>
    </row>
    <row r="11" ht="24" customHeight="1">
      <c r="A11" s="824" t="s">
        <v>128</v>
      </c>
      <c r="B11" s="825">
        <v>3279100</v>
      </c>
      <c r="C11" s="826">
        <v>3319250</v>
      </c>
      <c r="D11" s="827"/>
      <c r="E11" s="828"/>
      <c r="F11" s="829"/>
    </row>
    <row r="12" ht="24" customHeight="1">
      <c r="A12" s="830" t="s">
        <v>129</v>
      </c>
      <c r="B12" s="831">
        <v>0</v>
      </c>
      <c r="C12" s="832">
        <v>0</v>
      </c>
      <c r="D12" s="833"/>
      <c r="E12" s="834"/>
      <c r="F12" s="835"/>
    </row>
    <row r="13" ht="24" customHeight="1">
      <c r="A13" s="836" t="s">
        <v>130</v>
      </c>
      <c r="B13" s="837">
        <v>0</v>
      </c>
      <c r="C13" s="838">
        <v>0</v>
      </c>
      <c r="D13" s="839" t="s">
        <v>95</v>
      </c>
      <c r="E13" s="840">
        <v>0</v>
      </c>
      <c r="F13" s="841">
        <v>0</v>
      </c>
    </row>
    <row r="14" ht="24" customHeight="1">
      <c r="A14" s="842" t="s">
        <v>131</v>
      </c>
      <c r="B14" s="843">
        <v>45000</v>
      </c>
      <c r="C14" s="844">
        <v>45000</v>
      </c>
      <c r="D14" s="845" t="s">
        <v>98</v>
      </c>
      <c r="E14" s="846">
        <v>56600</v>
      </c>
      <c r="F14" s="847">
        <v>56600</v>
      </c>
    </row>
    <row r="15" ht="24" customHeight="1">
      <c r="A15" s="848" t="s">
        <v>132</v>
      </c>
      <c r="B15" s="630">
        <f>B5+B7+B8+B9+B12+B13+B14</f>
        <v>70466517.64</v>
      </c>
      <c r="C15" s="630">
        <f>C5+C7+C8+C9+C12+C13+C14</f>
        <v>72355718</v>
      </c>
      <c r="D15" s="849" t="s">
        <v>100</v>
      </c>
      <c r="E15" s="630">
        <f>E5+E6+E7+E13+E14</f>
        <v>51033780</v>
      </c>
      <c r="F15" s="630">
        <f>F5+F6+F7+F13+F14</f>
        <v>53556180</v>
      </c>
    </row>
    <row r="16" ht="24" customHeight="1">
      <c r="A16" s="850" t="s">
        <v>133</v>
      </c>
      <c r="B16" s="851">
        <v>0</v>
      </c>
      <c r="C16" s="852">
        <v>0</v>
      </c>
      <c r="D16" s="853" t="s">
        <v>102</v>
      </c>
      <c r="E16" s="854">
        <v>0</v>
      </c>
      <c r="F16" s="855">
        <v>0</v>
      </c>
    </row>
    <row r="17" ht="24" customHeight="1">
      <c r="A17" s="856" t="s">
        <v>134</v>
      </c>
      <c r="B17" s="857">
        <v>0</v>
      </c>
      <c r="C17" s="858">
        <v>0</v>
      </c>
      <c r="D17" s="859" t="s">
        <v>106</v>
      </c>
      <c r="E17" s="860">
        <v>0</v>
      </c>
      <c r="F17" s="861">
        <v>0</v>
      </c>
    </row>
    <row r="18" ht="24" customHeight="1">
      <c r="A18" s="862" t="s">
        <v>135</v>
      </c>
      <c r="B18" s="750">
        <f>B15+B16+B17</f>
        <v>70466517.64</v>
      </c>
      <c r="C18" s="750">
        <f>C15+C16+C17</f>
        <v>72355718</v>
      </c>
      <c r="D18" s="863" t="s">
        <v>110</v>
      </c>
      <c r="E18" s="630">
        <f>E15+E16+E17</f>
        <v>51033780</v>
      </c>
      <c r="F18" s="630">
        <f>F15+F16+F17</f>
        <v>53556180</v>
      </c>
    </row>
    <row r="19" ht="24" customHeight="1">
      <c r="A19" s="864"/>
      <c r="B19" s="865"/>
      <c r="C19" s="866"/>
      <c r="D19" s="867" t="s">
        <v>111</v>
      </c>
      <c r="E19" s="630">
        <f>B18-E18</f>
        <v>19432737.64</v>
      </c>
      <c r="F19" s="630">
        <f>C18-F18</f>
        <v>18799538</v>
      </c>
    </row>
    <row r="20" ht="24" customHeight="1">
      <c r="A20" s="868" t="s">
        <v>136</v>
      </c>
      <c r="B20" s="869">
        <v>182895414.06</v>
      </c>
      <c r="C20" s="870">
        <f>E20</f>
        <v>202328151.7</v>
      </c>
      <c r="D20" s="871" t="s">
        <v>113</v>
      </c>
      <c r="E20" s="630">
        <f>B20+E19</f>
        <v>202328151.7</v>
      </c>
      <c r="F20" s="630">
        <f>C20+F19</f>
        <v>221127689.7</v>
      </c>
    </row>
    <row r="21" ht="24" customHeight="1">
      <c r="A21" s="872" t="s">
        <v>114</v>
      </c>
      <c r="B21" s="759">
        <f>B18+B20</f>
        <v>253361931.7</v>
      </c>
      <c r="C21" s="759">
        <f>C18+C20</f>
        <v>274683869.7</v>
      </c>
      <c r="D21" s="873" t="s">
        <v>114</v>
      </c>
      <c r="E21" s="750">
        <f>E18+E20</f>
        <v>253361931.7</v>
      </c>
      <c r="F21" s="750">
        <f>F18+F20</f>
        <v>274683869.7</v>
      </c>
    </row>
    <row r="22" ht="15.75" customHeight="1">
      <c r="A22" s="156"/>
      <c r="B22" s="137"/>
      <c r="C22" s="137"/>
      <c r="D22" s="46"/>
      <c r="E22" s="46"/>
      <c r="F22" s="86" t="s">
        <v>137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9.9725490196078" style="16"/>
    <col min="2" max="2" width="25.956862745098" style="16"/>
    <col min="3" max="3" width="25.6705882352941" style="16"/>
    <col min="4" max="4" width="28.1098039215686" style="16"/>
    <col min="5" max="5" width="27.5333333333333" style="16"/>
    <col min="6" max="6" width="24.6666666666667" style="16"/>
    <col min="7" max="7" width="26.9607843137255" style="16"/>
    <col min="8" max="8" width="28.1098039215686" style="16"/>
  </cols>
  <sheetData>
    <row r="1" ht="37.5" customHeight="1">
      <c r="A1" s="874" t="s">
        <v>138</v>
      </c>
      <c r="B1" s="875"/>
      <c r="C1" s="876"/>
      <c r="D1" s="877"/>
      <c r="E1" s="878"/>
      <c r="F1" s="879"/>
      <c r="G1" s="880"/>
      <c r="H1" s="881"/>
    </row>
    <row r="2" ht="15.75" customHeight="1">
      <c r="A2" s="882"/>
      <c r="B2" s="883"/>
      <c r="C2" s="884"/>
      <c r="D2" s="885"/>
      <c r="E2" s="886"/>
      <c r="F2" s="887"/>
      <c r="G2" s="888" t="s">
        <v>36</v>
      </c>
      <c r="H2" s="889"/>
    </row>
    <row r="3" ht="15.75" customHeight="1">
      <c r="A3" s="890" t="s">
        <v>53</v>
      </c>
      <c r="B3" s="891"/>
      <c r="C3" s="892"/>
      <c r="D3" s="893"/>
      <c r="E3" s="894"/>
      <c r="F3" s="895"/>
      <c r="G3" s="896"/>
      <c r="H3" s="897" t="s">
        <v>54</v>
      </c>
    </row>
    <row r="4" ht="33.75" customHeight="1">
      <c r="A4" s="898" t="s">
        <v>55</v>
      </c>
      <c r="B4" s="899" t="s">
        <v>83</v>
      </c>
      <c r="C4" s="900"/>
      <c r="D4" s="901" t="s">
        <v>84</v>
      </c>
      <c r="E4" s="902" t="s">
        <v>55</v>
      </c>
      <c r="F4" s="903" t="s">
        <v>83</v>
      </c>
      <c r="G4" s="904"/>
      <c r="H4" s="905" t="s">
        <v>84</v>
      </c>
    </row>
    <row r="5" ht="33.75" customHeight="1">
      <c r="A5" s="906"/>
      <c r="B5" s="907"/>
      <c r="C5" s="908" t="s">
        <v>139</v>
      </c>
      <c r="D5" s="909"/>
      <c r="E5" s="910"/>
      <c r="F5" s="911"/>
      <c r="G5" s="912" t="s">
        <v>139</v>
      </c>
      <c r="H5" s="913"/>
    </row>
    <row r="6" ht="24" customHeight="1">
      <c r="A6" s="914" t="s">
        <v>85</v>
      </c>
      <c r="B6" s="915">
        <v>87320650.98</v>
      </c>
      <c r="C6" s="916">
        <v>86320650.98</v>
      </c>
      <c r="D6" s="917">
        <v>85084208.27</v>
      </c>
      <c r="E6" s="918" t="s">
        <v>86</v>
      </c>
      <c r="F6" s="919">
        <v>155791747.8</v>
      </c>
      <c r="G6" s="920">
        <v>155791747.8</v>
      </c>
      <c r="H6" s="921">
        <v>168252414.12</v>
      </c>
    </row>
    <row r="7" ht="24" customHeight="1">
      <c r="A7" s="922" t="s">
        <v>87</v>
      </c>
      <c r="B7" s="630">
        <f>C7</f>
        <v>132145</v>
      </c>
      <c r="C7" s="923">
        <v>132145</v>
      </c>
      <c r="D7" s="924">
        <v>135000</v>
      </c>
      <c r="E7" s="925"/>
      <c r="F7" s="926"/>
      <c r="G7" s="927"/>
      <c r="H7" s="928"/>
    </row>
    <row r="8" ht="24" customHeight="1">
      <c r="A8" s="929" t="s">
        <v>89</v>
      </c>
      <c r="B8" s="930">
        <v>68610000</v>
      </c>
      <c r="C8" s="931">
        <v>68610000</v>
      </c>
      <c r="D8" s="932">
        <v>84000000</v>
      </c>
      <c r="E8" s="933"/>
      <c r="F8" s="934"/>
      <c r="G8" s="935"/>
      <c r="H8" s="936"/>
    </row>
    <row r="9" ht="24" customHeight="1">
      <c r="A9" s="937" t="s">
        <v>91</v>
      </c>
      <c r="B9" s="938">
        <v>57000000</v>
      </c>
      <c r="C9" s="939">
        <v>57000000</v>
      </c>
      <c r="D9" s="940">
        <v>77500000</v>
      </c>
      <c r="E9" s="941"/>
      <c r="F9" s="942"/>
      <c r="G9" s="943"/>
      <c r="H9" s="944"/>
    </row>
    <row r="10" ht="24" customHeight="1">
      <c r="A10" s="945" t="s">
        <v>93</v>
      </c>
      <c r="B10" s="750">
        <f>C10</f>
        <v>0</v>
      </c>
      <c r="C10" s="946">
        <v>0</v>
      </c>
      <c r="D10" s="947">
        <v>0</v>
      </c>
      <c r="E10" s="948"/>
      <c r="F10" s="949"/>
      <c r="G10" s="950"/>
      <c r="H10" s="951"/>
    </row>
    <row r="11" ht="24" customHeight="1">
      <c r="A11" s="952" t="s">
        <v>94</v>
      </c>
      <c r="B11" s="953">
        <v>0</v>
      </c>
      <c r="C11" s="954">
        <v>0</v>
      </c>
      <c r="D11" s="955">
        <v>0</v>
      </c>
      <c r="E11" s="956" t="s">
        <v>140</v>
      </c>
      <c r="F11" s="957">
        <v>0</v>
      </c>
      <c r="G11" s="958">
        <v>0</v>
      </c>
      <c r="H11" s="959">
        <v>0</v>
      </c>
    </row>
    <row r="12" ht="24" customHeight="1">
      <c r="A12" s="960" t="s">
        <v>96</v>
      </c>
      <c r="B12" s="630">
        <f>C12</f>
        <v>0</v>
      </c>
      <c r="C12" s="961">
        <v>0</v>
      </c>
      <c r="D12" s="962">
        <v>0</v>
      </c>
      <c r="E12" s="963"/>
      <c r="F12" s="964"/>
      <c r="G12" s="965"/>
      <c r="H12" s="966"/>
    </row>
    <row r="13" ht="24" customHeight="1">
      <c r="A13" s="967" t="s">
        <v>97</v>
      </c>
      <c r="B13" s="630">
        <f>C13</f>
        <v>0</v>
      </c>
      <c r="C13" s="968">
        <v>0</v>
      </c>
      <c r="D13" s="969">
        <v>0</v>
      </c>
      <c r="E13" s="970" t="s">
        <v>141</v>
      </c>
      <c r="F13" s="630">
        <f>G13</f>
        <v>0</v>
      </c>
      <c r="G13" s="971">
        <v>0</v>
      </c>
      <c r="H13" s="972">
        <v>0</v>
      </c>
    </row>
    <row r="14" ht="24" customHeight="1">
      <c r="A14" s="973" t="s">
        <v>99</v>
      </c>
      <c r="B14" s="630">
        <f>B6+B7+B8+B10+B11+B13</f>
        <v>156062795.98</v>
      </c>
      <c r="C14" s="974">
        <f>C6+C7+C8+C10+C11+C13</f>
        <v>155062795.98</v>
      </c>
      <c r="D14" s="975">
        <f>D6+D7+D8+D10+D11+D13</f>
        <v>169219208.27</v>
      </c>
      <c r="E14" s="976" t="s">
        <v>142</v>
      </c>
      <c r="F14" s="977">
        <f>F6+F11+F13</f>
        <v>155791747.8</v>
      </c>
      <c r="G14" s="723">
        <f>G6+G11+G13</f>
        <v>155791747.8</v>
      </c>
      <c r="H14" s="978">
        <f>H6+H11+H13</f>
        <v>168252414.12</v>
      </c>
    </row>
    <row r="15" ht="24" customHeight="1">
      <c r="A15" s="979" t="s">
        <v>101</v>
      </c>
      <c r="B15" s="630">
        <f>C15</f>
        <v>0</v>
      </c>
      <c r="C15" s="980">
        <v>0</v>
      </c>
      <c r="D15" s="981">
        <v>0</v>
      </c>
      <c r="E15" s="982" t="s">
        <v>143</v>
      </c>
      <c r="F15" s="630">
        <f>G15</f>
        <v>0</v>
      </c>
      <c r="G15" s="983">
        <v>0</v>
      </c>
      <c r="H15" s="984">
        <v>0</v>
      </c>
    </row>
    <row r="16" ht="24" customHeight="1">
      <c r="A16" s="985" t="s">
        <v>105</v>
      </c>
      <c r="B16" s="630">
        <f>C16</f>
        <v>0</v>
      </c>
      <c r="C16" s="986">
        <v>0</v>
      </c>
      <c r="D16" s="987">
        <v>0</v>
      </c>
      <c r="E16" s="988" t="s">
        <v>144</v>
      </c>
      <c r="F16" s="630">
        <f>G16</f>
        <v>0</v>
      </c>
      <c r="G16" s="989">
        <v>0</v>
      </c>
      <c r="H16" s="990">
        <v>0</v>
      </c>
    </row>
    <row r="17" ht="24" customHeight="1">
      <c r="A17" s="991" t="s">
        <v>109</v>
      </c>
      <c r="B17" s="630">
        <f>B14+B15+B16</f>
        <v>156062795.98</v>
      </c>
      <c r="C17" s="632">
        <f>C14+C15+C16</f>
        <v>155062795.98</v>
      </c>
      <c r="D17" s="992">
        <f>D14+D15+D16</f>
        <v>169219208.27</v>
      </c>
      <c r="E17" s="993" t="s">
        <v>145</v>
      </c>
      <c r="F17" s="977">
        <f>F14+F15+F16</f>
        <v>155791747.8</v>
      </c>
      <c r="G17" s="723">
        <f>G14+G15+G16</f>
        <v>155791747.8</v>
      </c>
      <c r="H17" s="724">
        <f>H14+H15+H16</f>
        <v>168252414.12</v>
      </c>
    </row>
    <row r="18" ht="24" customHeight="1">
      <c r="A18" s="994"/>
      <c r="B18" s="995"/>
      <c r="C18" s="996"/>
      <c r="D18" s="997"/>
      <c r="E18" s="998" t="s">
        <v>146</v>
      </c>
      <c r="F18" s="977">
        <f>B17-F17</f>
        <v>271048.180000007</v>
      </c>
      <c r="G18" s="723">
        <f>C17-G17</f>
        <v>-728951.819999993</v>
      </c>
      <c r="H18" s="724">
        <f>D17-H17</f>
        <v>966794.149999976</v>
      </c>
    </row>
    <row r="19" ht="24" customHeight="1">
      <c r="A19" s="999" t="s">
        <v>112</v>
      </c>
      <c r="B19" s="1000">
        <v>9237171.37</v>
      </c>
      <c r="C19" s="1001" t="s">
        <v>147</v>
      </c>
      <c r="D19" s="975">
        <f>F19</f>
        <v>9508219.55000001</v>
      </c>
      <c r="E19" s="1002" t="s">
        <v>148</v>
      </c>
      <c r="F19" s="977">
        <f>B19+F18</f>
        <v>9508219.55000001</v>
      </c>
      <c r="G19" s="1003" t="s">
        <v>147</v>
      </c>
      <c r="H19" s="724">
        <f>D19+H18</f>
        <v>10475013.7</v>
      </c>
    </row>
    <row r="20" ht="24" customHeight="1">
      <c r="A20" s="1004" t="s">
        <v>114</v>
      </c>
      <c r="B20" s="630">
        <f>B17+B19</f>
        <v>165299967.35</v>
      </c>
      <c r="C20" s="974">
        <f>C17</f>
        <v>155062795.98</v>
      </c>
      <c r="D20" s="975">
        <f>D17+D19</f>
        <v>178727427.82</v>
      </c>
      <c r="E20" s="1005" t="s">
        <v>114</v>
      </c>
      <c r="F20" s="977">
        <f>F17+F19</f>
        <v>165299967.35</v>
      </c>
      <c r="G20" s="752">
        <f>G17+G18</f>
        <v>155062795.98</v>
      </c>
      <c r="H20" s="724">
        <f>H17+H19</f>
        <v>178727427.82</v>
      </c>
    </row>
    <row r="21" ht="15.75" customHeight="1">
      <c r="A21" s="46"/>
      <c r="B21" s="46"/>
      <c r="C21" s="186"/>
      <c r="D21" s="46"/>
      <c r="E21" s="46"/>
      <c r="F21" s="46"/>
      <c r="G21" s="186"/>
      <c r="H21" s="1006" t="s">
        <v>149</v>
      </c>
    </row>
  </sheetData>
  <mergeCells>
    <mergeCell ref="A1:H1"/>
    <mergeCell ref="G2:H2"/>
    <mergeCell ref="A4:A5"/>
    <mergeCell ref="B4:C4"/>
    <mergeCell ref="D4:D5"/>
    <mergeCell ref="E4:E5"/>
    <mergeCell ref="F4:G4"/>
    <mergeCell ref="H4:H5"/>
  </mergeCells>
  <printOptions horizontalCentered="1"/>
  <pageMargins left="0.393700787401575" right="0.393700787401575" top="1.18110236220472" bottom="0.78740157480315" header="0.51181" footer="0.51181"/>
  <pageSetup paperSize="9" scale="70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"/>
  <sheetViews>
    <sheetView showGridLines="0" topLeftCell="A1" zoomScaleNormal="100" zoomScalePageLayoutView="60" workbookViewId="0">
      <pane topLeftCell="B4" activePane="bottomRight" state="frozen"/>
      <selection activeCell="A1" sqref="A1"/>
    </sheetView>
  </sheetViews>
  <sheetFormatPr defaultColWidth="8" defaultRowHeight="14.25"/>
  <cols>
    <col min="1" max="1" width="31.4078431372549" style="16"/>
    <col min="2" max="2" width="25.2392156862745" style="16"/>
    <col min="3" max="3" width="25.2392156862745" style="16"/>
    <col min="4" max="4" width="25.2392156862745" style="16"/>
    <col min="5" max="5" width="25.2392156862745" style="16"/>
    <col min="6" max="6" width="25.2392156862745" style="16"/>
    <col min="7" max="7" width="25.2392156862745" style="16"/>
    <col min="8" max="8" width="28.2509803921569" style="16"/>
    <col min="9" max="9" width="25.2392156862745" style="16"/>
  </cols>
  <sheetData>
    <row r="1" ht="37.5" customHeight="1">
      <c r="A1" s="1007" t="s">
        <v>150</v>
      </c>
      <c r="B1" s="1008"/>
      <c r="C1" s="1009"/>
      <c r="D1" s="1010"/>
      <c r="E1" s="1011"/>
      <c r="F1" s="1012"/>
      <c r="G1" s="1013"/>
      <c r="H1" s="1014"/>
      <c r="I1" s="1015"/>
    </row>
    <row r="2" ht="17.25" customHeight="1">
      <c r="A2" s="1016"/>
      <c r="B2" s="1017"/>
      <c r="C2" s="1018"/>
      <c r="D2" s="1019"/>
      <c r="E2" s="1020"/>
      <c r="F2" s="1021"/>
      <c r="G2" s="1022"/>
      <c r="H2" s="1023" t="s">
        <v>38</v>
      </c>
      <c r="I2" s="1024"/>
    </row>
    <row r="3" ht="17.25" customHeight="1">
      <c r="A3" s="1025" t="s">
        <v>53</v>
      </c>
      <c r="B3" s="1026"/>
      <c r="C3" s="1027"/>
      <c r="D3" s="1028"/>
      <c r="E3" s="1029"/>
      <c r="F3" s="1030"/>
      <c r="G3" s="1031"/>
      <c r="H3" s="1032"/>
      <c r="I3" s="1033" t="s">
        <v>54</v>
      </c>
    </row>
    <row r="4" ht="26.25" customHeight="1">
      <c r="A4" s="1034" t="s">
        <v>55</v>
      </c>
      <c r="B4" s="1035" t="s">
        <v>83</v>
      </c>
      <c r="C4" s="1036"/>
      <c r="D4" s="1037"/>
      <c r="E4" s="1038"/>
      <c r="F4" s="1039" t="s">
        <v>84</v>
      </c>
      <c r="G4" s="1040"/>
      <c r="H4" s="1041"/>
      <c r="I4" s="1042"/>
    </row>
    <row r="5" ht="33" customHeight="1">
      <c r="A5" s="1043"/>
      <c r="B5" s="1044" t="s">
        <v>151</v>
      </c>
      <c r="C5" s="1045" t="s">
        <v>152</v>
      </c>
      <c r="D5" s="1046" t="s">
        <v>153</v>
      </c>
      <c r="E5" s="1047" t="s">
        <v>154</v>
      </c>
      <c r="F5" s="1048" t="s">
        <v>151</v>
      </c>
      <c r="G5" s="1049" t="s">
        <v>152</v>
      </c>
      <c r="H5" s="1050" t="s">
        <v>153</v>
      </c>
      <c r="I5" s="1051" t="s">
        <v>154</v>
      </c>
    </row>
    <row r="6" ht="26.25" customHeight="1">
      <c r="A6" s="1052" t="s">
        <v>155</v>
      </c>
      <c r="B6" s="1053">
        <f>C6+D6+E6</f>
        <v>0</v>
      </c>
      <c r="C6" s="1053">
        <f>C7+C8</f>
        <v>0</v>
      </c>
      <c r="D6" s="1053">
        <f>D7+D8</f>
        <v>0</v>
      </c>
      <c r="E6" s="1053">
        <f>E7+E8</f>
        <v>0</v>
      </c>
      <c r="F6" s="1053">
        <f>G6+H6+I6</f>
        <v>0</v>
      </c>
      <c r="G6" s="1053">
        <f>G7+G8</f>
        <v>0</v>
      </c>
      <c r="H6" s="1053">
        <f>H7+H8</f>
        <v>0</v>
      </c>
      <c r="I6" s="750">
        <f>I7+I8</f>
        <v>0</v>
      </c>
    </row>
    <row r="7" ht="26.25" customHeight="1">
      <c r="A7" s="1054" t="s">
        <v>156</v>
      </c>
      <c r="B7" s="1053">
        <f>C7+D7+E7</f>
        <v>0</v>
      </c>
      <c r="C7" s="1055">
        <v>0</v>
      </c>
      <c r="D7" s="1056">
        <v>0</v>
      </c>
      <c r="E7" s="1057">
        <v>0</v>
      </c>
      <c r="F7" s="1053">
        <f>G7+H7+I7</f>
        <v>0</v>
      </c>
      <c r="G7" s="1058">
        <v>0</v>
      </c>
      <c r="H7" s="1059">
        <v>0</v>
      </c>
      <c r="I7" s="1060">
        <v>0</v>
      </c>
    </row>
    <row r="8" ht="26.25" customHeight="1">
      <c r="A8" s="1061" t="s">
        <v>157</v>
      </c>
      <c r="B8" s="1053">
        <f>C8+D8+E8</f>
        <v>0</v>
      </c>
      <c r="C8" s="1062">
        <v>0</v>
      </c>
      <c r="D8" s="1063">
        <v>0</v>
      </c>
      <c r="E8" s="1064">
        <v>0</v>
      </c>
      <c r="F8" s="1053">
        <f>G8+H8+I8</f>
        <v>0</v>
      </c>
      <c r="G8" s="1065">
        <v>0</v>
      </c>
      <c r="H8" s="1066">
        <v>0</v>
      </c>
      <c r="I8" s="1067">
        <v>0</v>
      </c>
    </row>
    <row r="9" ht="26.25" customHeight="1">
      <c r="A9" s="1068" t="s">
        <v>87</v>
      </c>
      <c r="B9" s="631">
        <f>C9+D9+E9</f>
        <v>0</v>
      </c>
      <c r="C9" s="1069">
        <v>0</v>
      </c>
      <c r="D9" s="1070">
        <v>0</v>
      </c>
      <c r="E9" s="1071">
        <v>0</v>
      </c>
      <c r="F9" s="631">
        <f>G9+H9+I9</f>
        <v>0</v>
      </c>
      <c r="G9" s="1072">
        <v>0</v>
      </c>
      <c r="H9" s="1073">
        <v>0</v>
      </c>
      <c r="I9" s="1074">
        <v>0</v>
      </c>
    </row>
    <row r="10" ht="26.25" customHeight="1">
      <c r="A10" s="1075" t="s">
        <v>89</v>
      </c>
      <c r="B10" s="1076">
        <f>C10+E10</f>
        <v>0</v>
      </c>
      <c r="C10" s="1077">
        <v>0</v>
      </c>
      <c r="D10" s="1078" t="s">
        <v>147</v>
      </c>
      <c r="E10" s="1079">
        <v>0</v>
      </c>
      <c r="F10" s="1076">
        <f>G10+I10</f>
        <v>0</v>
      </c>
      <c r="G10" s="1080">
        <v>0</v>
      </c>
      <c r="H10" s="1081" t="s">
        <v>147</v>
      </c>
      <c r="I10" s="1082">
        <v>0</v>
      </c>
    </row>
    <row r="11" ht="26.25" customHeight="1">
      <c r="A11" s="1083" t="s">
        <v>158</v>
      </c>
      <c r="B11" s="1053">
        <f>C11+D11+E11</f>
        <v>0</v>
      </c>
      <c r="C11" s="1084">
        <v>0</v>
      </c>
      <c r="D11" s="1085">
        <v>0</v>
      </c>
      <c r="E11" s="1086">
        <v>0</v>
      </c>
      <c r="F11" s="1053">
        <f>G11+H11+I11</f>
        <v>0</v>
      </c>
      <c r="G11" s="1087">
        <v>0</v>
      </c>
      <c r="H11" s="1088">
        <v>0</v>
      </c>
      <c r="I11" s="1089">
        <v>0</v>
      </c>
    </row>
    <row r="12" ht="26.25" customHeight="1">
      <c r="A12" s="1090" t="s">
        <v>96</v>
      </c>
      <c r="B12" s="1053">
        <f>C12+D12+E12</f>
        <v>0</v>
      </c>
      <c r="C12" s="1091">
        <v>0</v>
      </c>
      <c r="D12" s="1092">
        <v>0</v>
      </c>
      <c r="E12" s="1093">
        <v>0</v>
      </c>
      <c r="F12" s="1053">
        <f>G12+H12+I12</f>
        <v>0</v>
      </c>
      <c r="G12" s="1094">
        <v>0</v>
      </c>
      <c r="H12" s="1095">
        <v>0</v>
      </c>
      <c r="I12" s="1096">
        <v>0</v>
      </c>
    </row>
    <row r="13" ht="26.25" customHeight="1">
      <c r="A13" s="1097" t="s">
        <v>159</v>
      </c>
      <c r="B13" s="631">
        <f>D13</f>
        <v>0</v>
      </c>
      <c r="C13" s="1098" t="s">
        <v>147</v>
      </c>
      <c r="D13" s="1099">
        <v>0</v>
      </c>
      <c r="E13" s="1100" t="s">
        <v>147</v>
      </c>
      <c r="F13" s="631">
        <f>H13</f>
        <v>0</v>
      </c>
      <c r="G13" s="1101" t="s">
        <v>147</v>
      </c>
      <c r="H13" s="1102">
        <v>0</v>
      </c>
      <c r="I13" s="1103" t="s">
        <v>147</v>
      </c>
    </row>
    <row r="14" ht="26.25" customHeight="1">
      <c r="A14" s="1104" t="s">
        <v>160</v>
      </c>
      <c r="B14" s="1076">
        <f>C14+D14+E14</f>
        <v>0</v>
      </c>
      <c r="C14" s="630">
        <f>C6+C9+C10+C11</f>
        <v>0</v>
      </c>
      <c r="D14" s="630">
        <f>D6+D9+D11+D13</f>
        <v>0</v>
      </c>
      <c r="E14" s="630">
        <f>E6+E9+E10+E11</f>
        <v>0</v>
      </c>
      <c r="F14" s="1076">
        <f>G14+H14+I14</f>
        <v>0</v>
      </c>
      <c r="G14" s="630">
        <f>G6+G9+G10+G11</f>
        <v>0</v>
      </c>
      <c r="H14" s="630">
        <f>H6+H9+H11+H13</f>
        <v>0</v>
      </c>
      <c r="I14" s="630">
        <f>I6+I9+I10+I11</f>
        <v>0</v>
      </c>
    </row>
    <row r="15" ht="26.25" customHeight="1">
      <c r="A15" s="1105" t="s">
        <v>161</v>
      </c>
      <c r="B15" s="1076">
        <f>C15+D15+E15</f>
        <v>0</v>
      </c>
      <c r="C15" s="1106">
        <v>0</v>
      </c>
      <c r="D15" s="1107">
        <v>0</v>
      </c>
      <c r="E15" s="1108">
        <v>0</v>
      </c>
      <c r="F15" s="1076">
        <f>G15+H15+I15</f>
        <v>0</v>
      </c>
      <c r="G15" s="1109">
        <v>0</v>
      </c>
      <c r="H15" s="1110">
        <v>0</v>
      </c>
      <c r="I15" s="1111">
        <v>0</v>
      </c>
    </row>
    <row r="16" ht="26.25" customHeight="1">
      <c r="A16" s="1112" t="s">
        <v>162</v>
      </c>
      <c r="B16" s="1076">
        <f>C16+D16+E16</f>
        <v>0</v>
      </c>
      <c r="C16" s="1113">
        <v>0</v>
      </c>
      <c r="D16" s="1114">
        <v>0</v>
      </c>
      <c r="E16" s="1115">
        <v>0</v>
      </c>
      <c r="F16" s="1076">
        <f>G16+H16+I16</f>
        <v>0</v>
      </c>
      <c r="G16" s="1116">
        <v>0</v>
      </c>
      <c r="H16" s="1117">
        <v>0</v>
      </c>
      <c r="I16" s="1118">
        <v>0</v>
      </c>
    </row>
    <row r="17" ht="26.25" customHeight="1">
      <c r="A17" s="1119" t="s">
        <v>163</v>
      </c>
      <c r="B17" s="1076">
        <f>C17+D17+E17</f>
        <v>0</v>
      </c>
      <c r="C17" s="630">
        <f>C14+C15+C16</f>
        <v>0</v>
      </c>
      <c r="D17" s="630">
        <f>D14+D15+D16</f>
        <v>0</v>
      </c>
      <c r="E17" s="630">
        <f>E14+E15+E16</f>
        <v>0</v>
      </c>
      <c r="F17" s="1076">
        <f>G17+H17+I17</f>
        <v>0</v>
      </c>
      <c r="G17" s="630">
        <f>G14+G15+G16</f>
        <v>0</v>
      </c>
      <c r="H17" s="630">
        <f>H14+H15+H16</f>
        <v>0</v>
      </c>
      <c r="I17" s="630">
        <f>I14+I15+I16</f>
        <v>0</v>
      </c>
    </row>
    <row r="18" ht="26.25" customHeight="1">
      <c r="A18" s="1120" t="s">
        <v>164</v>
      </c>
      <c r="B18" s="1076">
        <f>C18+D18+E18</f>
        <v>0</v>
      </c>
      <c r="C18" s="1121">
        <v>0</v>
      </c>
      <c r="D18" s="1122">
        <v>0</v>
      </c>
      <c r="E18" s="1123">
        <v>0</v>
      </c>
      <c r="F18" s="1076">
        <f>G18+H18+I18</f>
        <v>0</v>
      </c>
      <c r="G18" s="630">
        <f>C34</f>
        <v>0</v>
      </c>
      <c r="H18" s="630">
        <f>D34</f>
        <v>0</v>
      </c>
      <c r="I18" s="630">
        <f>E34</f>
        <v>0</v>
      </c>
    </row>
    <row r="19" ht="26.25" customHeight="1">
      <c r="A19" s="1124" t="s">
        <v>114</v>
      </c>
      <c r="B19" s="1076">
        <f>B17+B18</f>
        <v>0</v>
      </c>
      <c r="C19" s="630">
        <f>C17+C18</f>
        <v>0</v>
      </c>
      <c r="D19" s="630">
        <f>D17+D18</f>
        <v>0</v>
      </c>
      <c r="E19" s="630">
        <f>E17+E18</f>
        <v>0</v>
      </c>
      <c r="F19" s="1076">
        <f>F17+F18</f>
        <v>0</v>
      </c>
      <c r="G19" s="630">
        <f>G17+G18</f>
        <v>0</v>
      </c>
      <c r="H19" s="630">
        <f>H17+H18</f>
        <v>0</v>
      </c>
      <c r="I19" s="630">
        <f>I17+I18</f>
        <v>0</v>
      </c>
    </row>
    <row r="20" ht="26.25" customHeight="1">
      <c r="A20" s="1125" t="s">
        <v>55</v>
      </c>
      <c r="B20" s="1126" t="s">
        <v>83</v>
      </c>
      <c r="C20" s="1127"/>
      <c r="D20" s="1128"/>
      <c r="E20" s="1129"/>
      <c r="F20" s="1130" t="s">
        <v>84</v>
      </c>
      <c r="G20" s="1131"/>
      <c r="H20" s="1132"/>
      <c r="I20" s="1133"/>
    </row>
    <row r="21" ht="35.25" customHeight="1">
      <c r="A21" s="1134"/>
      <c r="B21" s="1135" t="s">
        <v>151</v>
      </c>
      <c r="C21" s="1136" t="s">
        <v>152</v>
      </c>
      <c r="D21" s="1137" t="s">
        <v>153</v>
      </c>
      <c r="E21" s="1138" t="s">
        <v>154</v>
      </c>
      <c r="F21" s="1139" t="s">
        <v>151</v>
      </c>
      <c r="G21" s="1140" t="s">
        <v>152</v>
      </c>
      <c r="H21" s="1141" t="s">
        <v>153</v>
      </c>
      <c r="I21" s="1142" t="s">
        <v>154</v>
      </c>
    </row>
    <row r="22" ht="26.25" customHeight="1">
      <c r="A22" s="1143" t="s">
        <v>165</v>
      </c>
      <c r="B22" s="630">
        <f>C22+D22+E22</f>
        <v>0</v>
      </c>
      <c r="C22" s="1144">
        <v>0</v>
      </c>
      <c r="D22" s="1145">
        <v>0</v>
      </c>
      <c r="E22" s="1146">
        <v>0</v>
      </c>
      <c r="F22" s="630">
        <f>G22+H22+I22</f>
        <v>0</v>
      </c>
      <c r="G22" s="1147">
        <v>0</v>
      </c>
      <c r="H22" s="1148">
        <v>0</v>
      </c>
      <c r="I22" s="1149">
        <v>0</v>
      </c>
    </row>
    <row r="23" ht="26.25" customHeight="1">
      <c r="A23" s="1150" t="s">
        <v>166</v>
      </c>
      <c r="B23" s="630">
        <f>C23+D23+E23</f>
        <v>0</v>
      </c>
      <c r="C23" s="1151">
        <v>0</v>
      </c>
      <c r="D23" s="1152">
        <v>0</v>
      </c>
      <c r="E23" s="1153">
        <v>0</v>
      </c>
      <c r="F23" s="630">
        <f>G23+H23+I23</f>
        <v>0</v>
      </c>
      <c r="G23" s="1154">
        <v>0</v>
      </c>
      <c r="H23" s="1155">
        <v>0</v>
      </c>
      <c r="I23" s="1156">
        <v>0</v>
      </c>
    </row>
    <row r="24" ht="26.25" customHeight="1">
      <c r="A24" s="1157" t="s">
        <v>167</v>
      </c>
      <c r="B24" s="630">
        <f>C24+D24+E24</f>
        <v>0</v>
      </c>
      <c r="C24" s="1158">
        <v>0</v>
      </c>
      <c r="D24" s="1159">
        <v>0</v>
      </c>
      <c r="E24" s="1160">
        <v>0</v>
      </c>
      <c r="F24" s="630">
        <f>G24+H24+I24</f>
        <v>0</v>
      </c>
      <c r="G24" s="1161">
        <v>0</v>
      </c>
      <c r="H24" s="1162">
        <v>0</v>
      </c>
      <c r="I24" s="1163">
        <v>0</v>
      </c>
    </row>
    <row r="25" ht="26.25" customHeight="1">
      <c r="A25" s="1164" t="s">
        <v>168</v>
      </c>
      <c r="B25" s="630">
        <f>C25+D25+E25</f>
        <v>0</v>
      </c>
      <c r="C25" s="1165">
        <v>0</v>
      </c>
      <c r="D25" s="1166">
        <v>0</v>
      </c>
      <c r="E25" s="1167">
        <v>0</v>
      </c>
      <c r="F25" s="630">
        <f>G25+H25+I25</f>
        <v>0</v>
      </c>
      <c r="G25" s="1168">
        <v>0</v>
      </c>
      <c r="H25" s="1169">
        <v>0</v>
      </c>
      <c r="I25" s="1170">
        <v>0</v>
      </c>
    </row>
    <row r="26" ht="26.25" customHeight="1">
      <c r="A26" s="1171" t="s">
        <v>169</v>
      </c>
      <c r="B26" s="750">
        <f>C26+E26</f>
        <v>0</v>
      </c>
      <c r="C26" s="1172">
        <v>0</v>
      </c>
      <c r="D26" s="1173" t="s">
        <v>147</v>
      </c>
      <c r="E26" s="1174">
        <v>0</v>
      </c>
      <c r="F26" s="750">
        <f>G26+I26</f>
        <v>0</v>
      </c>
      <c r="G26" s="1175">
        <v>0</v>
      </c>
      <c r="H26" s="1176" t="s">
        <v>147</v>
      </c>
      <c r="I26" s="1177">
        <v>0</v>
      </c>
    </row>
    <row r="27" ht="26.25" customHeight="1">
      <c r="A27" s="1178" t="s">
        <v>140</v>
      </c>
      <c r="B27" s="631">
        <f>C27+D27+E27</f>
        <v>0</v>
      </c>
      <c r="C27" s="1179">
        <v>0</v>
      </c>
      <c r="D27" s="1180">
        <v>0</v>
      </c>
      <c r="E27" s="1181">
        <v>0</v>
      </c>
      <c r="F27" s="631">
        <f>G27+H27+I27</f>
        <v>0</v>
      </c>
      <c r="G27" s="1182">
        <v>0</v>
      </c>
      <c r="H27" s="1183">
        <v>0</v>
      </c>
      <c r="I27" s="1184">
        <v>0</v>
      </c>
    </row>
    <row r="28" ht="26.25" customHeight="1">
      <c r="A28" s="1185" t="s">
        <v>141</v>
      </c>
      <c r="B28" s="630">
        <f>D28</f>
        <v>0</v>
      </c>
      <c r="C28" s="1186" t="s">
        <v>147</v>
      </c>
      <c r="D28" s="1187">
        <v>0</v>
      </c>
      <c r="E28" s="1188" t="s">
        <v>147</v>
      </c>
      <c r="F28" s="630">
        <f>H28</f>
        <v>0</v>
      </c>
      <c r="G28" s="1189" t="s">
        <v>147</v>
      </c>
      <c r="H28" s="1190">
        <v>0</v>
      </c>
      <c r="I28" s="1191" t="s">
        <v>147</v>
      </c>
    </row>
    <row r="29" ht="26.25" customHeight="1">
      <c r="A29" s="1192" t="s">
        <v>142</v>
      </c>
      <c r="B29" s="630">
        <f>C29+D29+E29</f>
        <v>0</v>
      </c>
      <c r="C29" s="630">
        <f>C22+C27</f>
        <v>0</v>
      </c>
      <c r="D29" s="630">
        <f>D22+D27+D28</f>
        <v>0</v>
      </c>
      <c r="E29" s="630">
        <f>E22+E27</f>
        <v>0</v>
      </c>
      <c r="F29" s="630">
        <f>G29+H29+I29</f>
        <v>0</v>
      </c>
      <c r="G29" s="630">
        <f>G22+G27</f>
        <v>0</v>
      </c>
      <c r="H29" s="630">
        <f>H22+H27+H28</f>
        <v>0</v>
      </c>
      <c r="I29" s="630">
        <f>I22+I27</f>
        <v>0</v>
      </c>
    </row>
    <row r="30" ht="26.25" customHeight="1">
      <c r="A30" s="1193" t="s">
        <v>143</v>
      </c>
      <c r="B30" s="630">
        <f>C30+D30+E30</f>
        <v>0</v>
      </c>
      <c r="C30" s="1194">
        <v>0</v>
      </c>
      <c r="D30" s="1195">
        <v>0</v>
      </c>
      <c r="E30" s="1196">
        <v>0</v>
      </c>
      <c r="F30" s="630">
        <f>G30+H30+I30</f>
        <v>0</v>
      </c>
      <c r="G30" s="1197">
        <v>0</v>
      </c>
      <c r="H30" s="1198">
        <v>0</v>
      </c>
      <c r="I30" s="1199">
        <v>0</v>
      </c>
    </row>
    <row r="31" ht="26.25" customHeight="1">
      <c r="A31" s="1200" t="s">
        <v>144</v>
      </c>
      <c r="B31" s="630">
        <f>C31+D31+E31</f>
        <v>0</v>
      </c>
      <c r="C31" s="1201">
        <v>0</v>
      </c>
      <c r="D31" s="1202">
        <v>0</v>
      </c>
      <c r="E31" s="1203">
        <v>0</v>
      </c>
      <c r="F31" s="630">
        <f>G31+H31+I31</f>
        <v>0</v>
      </c>
      <c r="G31" s="1204">
        <v>0</v>
      </c>
      <c r="H31" s="1205">
        <v>0</v>
      </c>
      <c r="I31" s="1206">
        <v>0</v>
      </c>
    </row>
    <row r="32" ht="26.25" customHeight="1">
      <c r="A32" s="1207" t="s">
        <v>145</v>
      </c>
      <c r="B32" s="630">
        <f>C32+D32+E32</f>
        <v>0</v>
      </c>
      <c r="C32" s="630">
        <f>C29+C30+C31</f>
        <v>0</v>
      </c>
      <c r="D32" s="630">
        <f>D29+D30+D31</f>
        <v>0</v>
      </c>
      <c r="E32" s="630">
        <f>E29+E30+E31</f>
        <v>0</v>
      </c>
      <c r="F32" s="630">
        <f>G32+H32+I32</f>
        <v>0</v>
      </c>
      <c r="G32" s="630">
        <f>G29+G30+G31</f>
        <v>0</v>
      </c>
      <c r="H32" s="630">
        <f>H29+H30+H31</f>
        <v>0</v>
      </c>
      <c r="I32" s="630">
        <f>I29+I30+I31</f>
        <v>0</v>
      </c>
    </row>
    <row r="33" ht="26.25" customHeight="1">
      <c r="A33" s="1208" t="s">
        <v>146</v>
      </c>
      <c r="B33" s="630">
        <f>C33+D33+E33</f>
        <v>0</v>
      </c>
      <c r="C33" s="630">
        <f>C17-C32</f>
        <v>0</v>
      </c>
      <c r="D33" s="630">
        <f>D17-D32</f>
        <v>0</v>
      </c>
      <c r="E33" s="630">
        <f>E17-E32</f>
        <v>0</v>
      </c>
      <c r="F33" s="630">
        <f>G33+H33+I33</f>
        <v>0</v>
      </c>
      <c r="G33" s="630">
        <f>G17-G32</f>
        <v>0</v>
      </c>
      <c r="H33" s="630">
        <f>H17-H32</f>
        <v>0</v>
      </c>
      <c r="I33" s="630">
        <f>I17-I32</f>
        <v>0</v>
      </c>
    </row>
    <row r="34" ht="26.25" customHeight="1">
      <c r="A34" s="1209" t="s">
        <v>148</v>
      </c>
      <c r="B34" s="630">
        <f>C34+D34+E34</f>
        <v>0</v>
      </c>
      <c r="C34" s="630">
        <f>C18+C33</f>
        <v>0</v>
      </c>
      <c r="D34" s="630">
        <f>D18+D33</f>
        <v>0</v>
      </c>
      <c r="E34" s="630">
        <f>E18+E33</f>
        <v>0</v>
      </c>
      <c r="F34" s="630">
        <f>G34+H34+I34</f>
        <v>0</v>
      </c>
      <c r="G34" s="630">
        <f>G18+G33</f>
        <v>0</v>
      </c>
      <c r="H34" s="630">
        <f>H18+H33</f>
        <v>0</v>
      </c>
      <c r="I34" s="630">
        <f>I18+I33</f>
        <v>0</v>
      </c>
    </row>
    <row r="35" ht="26.25" customHeight="1">
      <c r="A35" s="1210" t="s">
        <v>114</v>
      </c>
      <c r="B35" s="630">
        <f>B32+B34</f>
        <v>0</v>
      </c>
      <c r="C35" s="630">
        <f>C32+C34</f>
        <v>0</v>
      </c>
      <c r="D35" s="630">
        <f>D32+D34</f>
        <v>0</v>
      </c>
      <c r="E35" s="630">
        <f>E32+E34</f>
        <v>0</v>
      </c>
      <c r="F35" s="630">
        <f>F32+F34</f>
        <v>0</v>
      </c>
      <c r="G35" s="630">
        <f>G32+G34</f>
        <v>0</v>
      </c>
      <c r="H35" s="630">
        <f>H32+H34</f>
        <v>0</v>
      </c>
      <c r="I35" s="630">
        <f>I32+I34</f>
        <v>0</v>
      </c>
    </row>
    <row r="36" ht="18" customHeight="1">
      <c r="A36" s="207"/>
      <c r="B36" s="46"/>
      <c r="C36" s="46"/>
      <c r="D36" s="46"/>
      <c r="E36" s="46"/>
      <c r="F36" s="46"/>
      <c r="G36" s="46"/>
      <c r="H36" s="46"/>
      <c r="I36" s="1211" t="s">
        <v>170</v>
      </c>
    </row>
  </sheetData>
  <mergeCells>
    <mergeCell ref="A1:I1"/>
    <mergeCell ref="H2:I2"/>
    <mergeCell ref="A4:A5"/>
    <mergeCell ref="B4:E4"/>
    <mergeCell ref="F4:I4"/>
    <mergeCell ref="A20:A21"/>
    <mergeCell ref="B20:E20"/>
    <mergeCell ref="F20:I20"/>
  </mergeCells>
  <printOptions horizontalCentered="1"/>
  <pageMargins left="0.393700787401575" right="0.393700787401575" top="0.393700787401575" bottom="0.393700787401575" header="0.51181" footer="0.51181"/>
  <pageSetup paperSize="9" scale="6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4.6" style="16"/>
    <col min="2" max="2" width="27.2470588235294" style="16"/>
    <col min="3" max="3" width="27.2470588235294" style="16"/>
    <col min="4" max="4" width="31.5490196078431" style="16"/>
    <col min="5" max="5" width="27.2470588235294" style="16"/>
    <col min="6" max="6" width="27.2470588235294" style="16"/>
  </cols>
  <sheetData>
    <row r="1" ht="37.5" customHeight="1">
      <c r="A1" s="1212" t="s">
        <v>171</v>
      </c>
      <c r="B1" s="1213"/>
      <c r="C1" s="1214"/>
      <c r="D1" s="1215"/>
      <c r="E1" s="1216"/>
      <c r="F1" s="1217"/>
    </row>
    <row r="2" ht="15.75" customHeight="1">
      <c r="A2" s="1218"/>
      <c r="B2" s="1219"/>
      <c r="C2" s="1220"/>
      <c r="D2" s="1221"/>
      <c r="E2" s="1222"/>
      <c r="F2" s="1223" t="s">
        <v>40</v>
      </c>
    </row>
    <row r="3" ht="15.75" customHeight="1">
      <c r="A3" s="1224" t="s">
        <v>53</v>
      </c>
      <c r="B3" s="1225"/>
      <c r="C3" s="1226"/>
      <c r="D3" s="1227"/>
      <c r="E3" s="1228"/>
      <c r="F3" s="1229" t="s">
        <v>54</v>
      </c>
    </row>
    <row r="4" ht="36" customHeight="1">
      <c r="A4" s="1230" t="s">
        <v>55</v>
      </c>
      <c r="B4" s="1231" t="s">
        <v>83</v>
      </c>
      <c r="C4" s="1232" t="s">
        <v>84</v>
      </c>
      <c r="D4" s="1233" t="s">
        <v>55</v>
      </c>
      <c r="E4" s="1234" t="s">
        <v>83</v>
      </c>
      <c r="F4" s="1235" t="s">
        <v>84</v>
      </c>
    </row>
    <row r="5" ht="24" customHeight="1">
      <c r="A5" s="1236" t="s">
        <v>172</v>
      </c>
      <c r="B5" s="1237">
        <v>0</v>
      </c>
      <c r="C5" s="1238">
        <v>0</v>
      </c>
      <c r="D5" s="1239" t="s">
        <v>165</v>
      </c>
      <c r="E5" s="1240">
        <v>0</v>
      </c>
      <c r="F5" s="1241">
        <v>0</v>
      </c>
    </row>
    <row r="6" ht="24" customHeight="1">
      <c r="A6" s="1242" t="s">
        <v>173</v>
      </c>
      <c r="B6" s="1243">
        <v>0</v>
      </c>
      <c r="C6" s="1244">
        <v>0</v>
      </c>
      <c r="D6" s="1245" t="s">
        <v>174</v>
      </c>
      <c r="E6" s="1246">
        <v>0</v>
      </c>
      <c r="F6" s="1247">
        <v>0</v>
      </c>
    </row>
    <row r="7" ht="24" customHeight="1">
      <c r="A7" s="1248" t="s">
        <v>175</v>
      </c>
      <c r="B7" s="1249">
        <v>0</v>
      </c>
      <c r="C7" s="1250">
        <v>0</v>
      </c>
      <c r="D7" s="1251" t="s">
        <v>176</v>
      </c>
      <c r="E7" s="1252">
        <v>0</v>
      </c>
      <c r="F7" s="1253">
        <v>0</v>
      </c>
    </row>
    <row r="8" ht="24" customHeight="1">
      <c r="A8" s="1254" t="s">
        <v>177</v>
      </c>
      <c r="B8" s="1255">
        <v>0</v>
      </c>
      <c r="C8" s="1256">
        <v>0</v>
      </c>
      <c r="D8" s="1257" t="s">
        <v>178</v>
      </c>
      <c r="E8" s="1258">
        <v>0</v>
      </c>
      <c r="F8" s="1259">
        <v>0</v>
      </c>
    </row>
    <row r="9" ht="24" customHeight="1">
      <c r="A9" s="1260" t="s">
        <v>179</v>
      </c>
      <c r="B9" s="1261">
        <v>0</v>
      </c>
      <c r="C9" s="1262">
        <v>0</v>
      </c>
      <c r="D9" s="1263"/>
      <c r="E9" s="1264"/>
      <c r="F9" s="1265"/>
    </row>
    <row r="10" ht="24" customHeight="1">
      <c r="A10" s="1266" t="s">
        <v>87</v>
      </c>
      <c r="B10" s="1267">
        <v>0</v>
      </c>
      <c r="C10" s="1268">
        <v>0</v>
      </c>
      <c r="D10" s="1269"/>
      <c r="E10" s="1270"/>
      <c r="F10" s="1271"/>
    </row>
    <row r="11" ht="24" customHeight="1">
      <c r="A11" s="1272" t="s">
        <v>89</v>
      </c>
      <c r="B11" s="1273">
        <v>0</v>
      </c>
      <c r="C11" s="1274">
        <v>0</v>
      </c>
      <c r="D11" s="1275"/>
      <c r="E11" s="1276"/>
      <c r="F11" s="1277"/>
    </row>
    <row r="12" ht="24" customHeight="1">
      <c r="A12" s="1278" t="s">
        <v>180</v>
      </c>
      <c r="B12" s="1279">
        <v>0</v>
      </c>
      <c r="C12" s="1280">
        <v>0</v>
      </c>
      <c r="D12" s="1281"/>
      <c r="E12" s="1282"/>
      <c r="F12" s="1283"/>
    </row>
    <row r="13" ht="24" customHeight="1">
      <c r="A13" s="1284" t="s">
        <v>158</v>
      </c>
      <c r="B13" s="1285">
        <v>0</v>
      </c>
      <c r="C13" s="1286">
        <v>0</v>
      </c>
      <c r="D13" s="1287" t="s">
        <v>181</v>
      </c>
      <c r="E13" s="1288">
        <v>0</v>
      </c>
      <c r="F13" s="1289">
        <v>0</v>
      </c>
    </row>
    <row r="14" ht="24" customHeight="1">
      <c r="A14" s="1290" t="s">
        <v>182</v>
      </c>
      <c r="B14" s="630">
        <f>B5+B10+B11+B13</f>
        <v>0</v>
      </c>
      <c r="C14" s="630">
        <f>C5+C10+C11+C13</f>
        <v>0</v>
      </c>
      <c r="D14" s="1291" t="s">
        <v>142</v>
      </c>
      <c r="E14" s="630">
        <f>E5+E8+E13</f>
        <v>0</v>
      </c>
      <c r="F14" s="630">
        <f>F5+F8+F13</f>
        <v>0</v>
      </c>
    </row>
    <row r="15" ht="24" customHeight="1">
      <c r="A15" s="1292" t="s">
        <v>183</v>
      </c>
      <c r="B15" s="1293">
        <v>0</v>
      </c>
      <c r="C15" s="1294">
        <v>0</v>
      </c>
      <c r="D15" s="1295" t="s">
        <v>143</v>
      </c>
      <c r="E15" s="1296">
        <v>0</v>
      </c>
      <c r="F15" s="1297">
        <v>0</v>
      </c>
    </row>
    <row r="16" ht="24" customHeight="1">
      <c r="A16" s="1298" t="s">
        <v>184</v>
      </c>
      <c r="B16" s="1299">
        <v>0</v>
      </c>
      <c r="C16" s="1300">
        <v>0</v>
      </c>
      <c r="D16" s="1301" t="s">
        <v>144</v>
      </c>
      <c r="E16" s="1302">
        <v>0</v>
      </c>
      <c r="F16" s="1303">
        <v>0</v>
      </c>
    </row>
    <row r="17" ht="25.5" customHeight="1">
      <c r="A17" s="1304" t="s">
        <v>185</v>
      </c>
      <c r="B17" s="630">
        <f>B14+B15+B16</f>
        <v>0</v>
      </c>
      <c r="C17" s="630">
        <f>C14+C15+C16</f>
        <v>0</v>
      </c>
      <c r="D17" s="1305" t="s">
        <v>145</v>
      </c>
      <c r="E17" s="630">
        <f>E14+E15+E16</f>
        <v>0</v>
      </c>
      <c r="F17" s="630">
        <f>F14+F15+F16</f>
        <v>0</v>
      </c>
    </row>
    <row r="18" ht="24" customHeight="1">
      <c r="A18" s="1306"/>
      <c r="B18" s="1307"/>
      <c r="C18" s="1308"/>
      <c r="D18" s="1309" t="s">
        <v>146</v>
      </c>
      <c r="E18" s="750">
        <f>B17-E17</f>
        <v>0</v>
      </c>
      <c r="F18" s="750">
        <f>C17-F17</f>
        <v>0</v>
      </c>
    </row>
    <row r="19" ht="24" customHeight="1">
      <c r="A19" s="1310" t="s">
        <v>186</v>
      </c>
      <c r="B19" s="1311">
        <v>0</v>
      </c>
      <c r="C19" s="630">
        <f>E19</f>
        <v>0</v>
      </c>
      <c r="D19" s="1312" t="s">
        <v>148</v>
      </c>
      <c r="E19" s="631">
        <f>B19+E18</f>
        <v>0</v>
      </c>
      <c r="F19" s="631">
        <f>C19+F18</f>
        <v>0</v>
      </c>
    </row>
    <row r="20" ht="24" customHeight="1">
      <c r="A20" s="1313" t="s">
        <v>114</v>
      </c>
      <c r="B20" s="750">
        <f>B17+B19</f>
        <v>0</v>
      </c>
      <c r="C20" s="750">
        <f>C17+C19</f>
        <v>0</v>
      </c>
      <c r="D20" s="1314" t="s">
        <v>114</v>
      </c>
      <c r="E20" s="750">
        <f>E17+E19</f>
        <v>0</v>
      </c>
      <c r="F20" s="750">
        <f>F17+F19</f>
        <v>0</v>
      </c>
    </row>
    <row r="21" ht="15.75" customHeight="1">
      <c r="A21" s="1315"/>
      <c r="B21" s="225"/>
      <c r="C21" s="225"/>
      <c r="D21" s="226"/>
      <c r="E21" s="225"/>
      <c r="F21" s="227" t="s">
        <v>187</v>
      </c>
    </row>
  </sheetData>
  <mergeCells>
    <mergeCell ref="A1:F1"/>
    <mergeCell ref="A4"/>
    <mergeCell ref="B4"/>
    <mergeCell ref="C4"/>
  </mergeCells>
  <printOptions horizontalCentered="1"/>
  <pageMargins left="1.18110236220472" right="0.393700787401575" top="0.393700787401575" bottom="0.393700787401575" header="0.51181" footer="0.51181"/>
  <pageSetup paperSize="9" scale="8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6.8156862745098" style="16"/>
    <col min="2" max="2" width="31.5490196078431" style="16"/>
    <col min="3" max="3" width="31.5490196078431" style="16"/>
    <col min="4" max="4" width="26.8156862745098" style="16"/>
    <col min="5" max="5" width="31.5490196078431" style="16"/>
    <col min="6" max="6" width="31.5490196078431" style="16"/>
  </cols>
  <sheetData>
    <row r="1" ht="37.5" customHeight="1">
      <c r="A1" s="1316" t="s">
        <v>188</v>
      </c>
      <c r="B1" s="1317"/>
      <c r="C1" s="1318"/>
      <c r="D1" s="1319"/>
      <c r="E1" s="1320"/>
      <c r="F1" s="1321"/>
    </row>
    <row r="2" ht="15.75" customHeight="1">
      <c r="A2" s="1322"/>
      <c r="B2" s="1323"/>
      <c r="C2" s="1324"/>
      <c r="D2" s="1325"/>
      <c r="E2" s="1326" t="s">
        <v>42</v>
      </c>
      <c r="F2" s="1327"/>
    </row>
    <row r="3" ht="15.75" customHeight="1">
      <c r="A3" s="1328" t="s">
        <v>53</v>
      </c>
      <c r="B3" s="1329"/>
      <c r="C3" s="1330"/>
      <c r="D3" s="1331"/>
      <c r="E3" s="1332"/>
      <c r="F3" s="1333" t="s">
        <v>54</v>
      </c>
    </row>
    <row r="4" ht="39.75" customHeight="1">
      <c r="A4" s="1334" t="s">
        <v>55</v>
      </c>
      <c r="B4" s="1335" t="s">
        <v>83</v>
      </c>
      <c r="C4" s="1336" t="s">
        <v>84</v>
      </c>
      <c r="D4" s="1337" t="s">
        <v>55</v>
      </c>
      <c r="E4" s="1338" t="s">
        <v>83</v>
      </c>
      <c r="F4" s="1339" t="s">
        <v>84</v>
      </c>
    </row>
    <row r="5" ht="24" customHeight="1">
      <c r="A5" s="1340" t="s">
        <v>189</v>
      </c>
      <c r="B5" s="1341">
        <v>0</v>
      </c>
      <c r="C5" s="1342">
        <v>0</v>
      </c>
      <c r="D5" s="1343" t="s">
        <v>190</v>
      </c>
      <c r="E5" s="1344">
        <v>0</v>
      </c>
      <c r="F5" s="1345">
        <v>0</v>
      </c>
    </row>
    <row r="6" ht="24" customHeight="1">
      <c r="A6" s="1346" t="s">
        <v>87</v>
      </c>
      <c r="B6" s="1347">
        <v>0</v>
      </c>
      <c r="C6" s="1348">
        <v>0</v>
      </c>
      <c r="D6" s="1349" t="s">
        <v>191</v>
      </c>
      <c r="E6" s="1350">
        <v>0</v>
      </c>
      <c r="F6" s="1351">
        <v>0</v>
      </c>
    </row>
    <row r="7" ht="24" customHeight="1">
      <c r="A7" s="1352" t="s">
        <v>89</v>
      </c>
      <c r="B7" s="1353">
        <v>0</v>
      </c>
      <c r="C7" s="1354">
        <v>0</v>
      </c>
      <c r="D7" s="1355" t="s">
        <v>192</v>
      </c>
      <c r="E7" s="1356">
        <v>0</v>
      </c>
      <c r="F7" s="1357">
        <v>0</v>
      </c>
    </row>
    <row r="8" ht="24" customHeight="1">
      <c r="A8" s="1358"/>
      <c r="B8" s="1359"/>
      <c r="C8" s="1360"/>
      <c r="D8" s="1361" t="s">
        <v>193</v>
      </c>
      <c r="E8" s="1362">
        <v>0</v>
      </c>
      <c r="F8" s="1363">
        <v>0</v>
      </c>
    </row>
    <row r="9" ht="24" customHeight="1">
      <c r="A9" s="1364" t="s">
        <v>158</v>
      </c>
      <c r="B9" s="1365">
        <v>0</v>
      </c>
      <c r="C9" s="1366">
        <v>0</v>
      </c>
      <c r="D9" s="1367" t="s">
        <v>95</v>
      </c>
      <c r="E9" s="1368">
        <v>0</v>
      </c>
      <c r="F9" s="1369">
        <v>0</v>
      </c>
    </row>
    <row r="10" ht="24" customHeight="1">
      <c r="A10" s="1370" t="s">
        <v>96</v>
      </c>
      <c r="B10" s="1371">
        <v>0</v>
      </c>
      <c r="C10" s="1372">
        <v>0</v>
      </c>
      <c r="D10" s="1373"/>
      <c r="E10" s="1374"/>
      <c r="F10" s="1375"/>
    </row>
    <row r="11" ht="24" customHeight="1">
      <c r="A11" s="1376" t="s">
        <v>182</v>
      </c>
      <c r="B11" s="631">
        <f>B5+B6+B7+B9</f>
        <v>0</v>
      </c>
      <c r="C11" s="631">
        <f>C5+C6+C7+C9</f>
        <v>0</v>
      </c>
      <c r="D11" s="1377" t="s">
        <v>194</v>
      </c>
      <c r="E11" s="631">
        <f>E5+E7+E8+E9</f>
        <v>0</v>
      </c>
      <c r="F11" s="631">
        <f>F5+F7+F8+F9</f>
        <v>0</v>
      </c>
    </row>
    <row r="12" ht="24" customHeight="1">
      <c r="A12" s="1378" t="s">
        <v>183</v>
      </c>
      <c r="B12" s="1379">
        <v>0</v>
      </c>
      <c r="C12" s="1380">
        <v>0</v>
      </c>
      <c r="D12" s="1381" t="s">
        <v>195</v>
      </c>
      <c r="E12" s="1382">
        <v>0</v>
      </c>
      <c r="F12" s="1383">
        <v>0</v>
      </c>
    </row>
    <row r="13" ht="24" customHeight="1">
      <c r="A13" s="1384" t="s">
        <v>184</v>
      </c>
      <c r="B13" s="1385">
        <v>0</v>
      </c>
      <c r="C13" s="1386">
        <v>0</v>
      </c>
      <c r="D13" s="1387" t="s">
        <v>196</v>
      </c>
      <c r="E13" s="1388">
        <v>0</v>
      </c>
      <c r="F13" s="1389">
        <v>0</v>
      </c>
    </row>
    <row r="14" ht="24" customHeight="1">
      <c r="A14" s="1390" t="s">
        <v>185</v>
      </c>
      <c r="B14" s="630">
        <f>B11+B12+B13</f>
        <v>0</v>
      </c>
      <c r="C14" s="630">
        <f>C11+C12+C13</f>
        <v>0</v>
      </c>
      <c r="D14" s="1391" t="s">
        <v>197</v>
      </c>
      <c r="E14" s="630">
        <f>E11+E12+E13</f>
        <v>0</v>
      </c>
      <c r="F14" s="630">
        <f>F11+F12+F13</f>
        <v>0</v>
      </c>
    </row>
    <row r="15" ht="24" customHeight="1">
      <c r="A15" s="1392"/>
      <c r="B15" s="1393"/>
      <c r="C15" s="1394"/>
      <c r="D15" s="1395" t="s">
        <v>198</v>
      </c>
      <c r="E15" s="1396">
        <f>B14-E14</f>
        <v>0</v>
      </c>
      <c r="F15" s="1396">
        <f>C14-F14</f>
        <v>0</v>
      </c>
    </row>
    <row r="16" ht="24" customHeight="1">
      <c r="A16" s="1397" t="s">
        <v>186</v>
      </c>
      <c r="B16" s="1398">
        <v>0</v>
      </c>
      <c r="C16" s="630">
        <f>E16</f>
        <v>0</v>
      </c>
      <c r="D16" s="1399" t="s">
        <v>199</v>
      </c>
      <c r="E16" s="1396">
        <f>B16+E15</f>
        <v>0</v>
      </c>
      <c r="F16" s="1396">
        <f>C16+F15</f>
        <v>0</v>
      </c>
    </row>
    <row r="17" ht="24" customHeight="1">
      <c r="A17" s="1400" t="s">
        <v>114</v>
      </c>
      <c r="B17" s="630">
        <f>B14+B16</f>
        <v>0</v>
      </c>
      <c r="C17" s="630">
        <f>C14+C16</f>
        <v>0</v>
      </c>
      <c r="D17" s="1401" t="s">
        <v>114</v>
      </c>
      <c r="E17" s="1396">
        <f>E14+E16</f>
        <v>0</v>
      </c>
      <c r="F17" s="1396">
        <f>F14+F16</f>
        <v>0</v>
      </c>
    </row>
    <row r="18" ht="15.75" customHeight="1">
      <c r="A18" s="46"/>
      <c r="B18" s="46"/>
      <c r="C18" s="46"/>
      <c r="D18" s="238"/>
      <c r="E18" s="46"/>
      <c r="F18" s="1402" t="s">
        <v>200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4.3803921568627" style="16"/>
    <col min="2" max="2" width="31.5490196078431" style="16"/>
    <col min="3" max="3" width="31.5490196078431" style="16"/>
    <col min="4" max="4" width="37.8588235294118" style="16"/>
    <col min="5" max="5" width="31.5490196078431" style="16"/>
    <col min="6" max="6" width="31.5490196078431" style="16"/>
  </cols>
  <sheetData>
    <row r="1" ht="37.5" customHeight="1">
      <c r="A1" s="1403" t="s">
        <v>201</v>
      </c>
      <c r="B1" s="1404"/>
      <c r="C1" s="1405"/>
      <c r="D1" s="1406"/>
      <c r="E1" s="1407"/>
      <c r="F1" s="1408"/>
    </row>
    <row r="2" ht="15.75" customHeight="1">
      <c r="A2" s="1409"/>
      <c r="B2" s="1410"/>
      <c r="C2" s="1411"/>
      <c r="D2" s="1412"/>
      <c r="E2" s="1413" t="s">
        <v>44</v>
      </c>
      <c r="F2" s="1414"/>
    </row>
    <row r="3" ht="15.75" customHeight="1">
      <c r="A3" s="1415" t="s">
        <v>53</v>
      </c>
      <c r="B3" s="1416"/>
      <c r="C3" s="1417"/>
      <c r="D3" s="1418"/>
      <c r="E3" s="1419"/>
      <c r="F3" s="1420" t="s">
        <v>54</v>
      </c>
    </row>
    <row r="4" ht="39.75" customHeight="1">
      <c r="A4" s="1421" t="s">
        <v>55</v>
      </c>
      <c r="B4" s="1422" t="s">
        <v>83</v>
      </c>
      <c r="C4" s="1423" t="s">
        <v>84</v>
      </c>
      <c r="D4" s="1424" t="s">
        <v>55</v>
      </c>
      <c r="E4" s="1425" t="s">
        <v>83</v>
      </c>
      <c r="F4" s="1426" t="s">
        <v>84</v>
      </c>
    </row>
    <row r="5" ht="24" customHeight="1">
      <c r="A5" s="1427" t="s">
        <v>202</v>
      </c>
      <c r="B5" s="1428">
        <v>0</v>
      </c>
      <c r="C5" s="1429">
        <v>0</v>
      </c>
      <c r="D5" s="1430" t="s">
        <v>203</v>
      </c>
      <c r="E5" s="1431">
        <v>0</v>
      </c>
      <c r="F5" s="1432">
        <v>0</v>
      </c>
    </row>
    <row r="6" ht="27" customHeight="1">
      <c r="A6" s="1433" t="s">
        <v>87</v>
      </c>
      <c r="B6" s="1434">
        <v>0</v>
      </c>
      <c r="C6" s="1435">
        <v>0</v>
      </c>
      <c r="D6" s="1436" t="s">
        <v>204</v>
      </c>
      <c r="E6" s="1437">
        <v>0</v>
      </c>
      <c r="F6" s="1438">
        <v>0</v>
      </c>
    </row>
    <row r="7" ht="25.5" customHeight="1">
      <c r="A7" s="1439" t="s">
        <v>89</v>
      </c>
      <c r="B7" s="1440">
        <v>0</v>
      </c>
      <c r="C7" s="1441">
        <v>0</v>
      </c>
      <c r="D7" s="1442" t="s">
        <v>92</v>
      </c>
      <c r="E7" s="1443">
        <v>0</v>
      </c>
      <c r="F7" s="1444">
        <v>0</v>
      </c>
    </row>
    <row r="8" ht="24" customHeight="1">
      <c r="A8" s="1445"/>
      <c r="B8" s="1446"/>
      <c r="C8" s="1447"/>
      <c r="D8" s="1448" t="s">
        <v>205</v>
      </c>
      <c r="E8" s="1449">
        <v>0</v>
      </c>
      <c r="F8" s="1450">
        <v>0</v>
      </c>
    </row>
    <row r="9" ht="24" customHeight="1">
      <c r="A9" s="1451"/>
      <c r="B9" s="1452"/>
      <c r="C9" s="1453"/>
      <c r="D9" s="1454" t="s">
        <v>206</v>
      </c>
      <c r="E9" s="1455">
        <v>0</v>
      </c>
      <c r="F9" s="1456">
        <v>0</v>
      </c>
    </row>
    <row r="10" ht="24" customHeight="1">
      <c r="A10" s="1457"/>
      <c r="B10" s="1458"/>
      <c r="C10" s="1459"/>
      <c r="D10" s="1460" t="s">
        <v>207</v>
      </c>
      <c r="E10" s="1461">
        <v>0</v>
      </c>
      <c r="F10" s="1462">
        <v>0</v>
      </c>
    </row>
    <row r="11" ht="24" customHeight="1">
      <c r="A11" s="1463"/>
      <c r="B11" s="1464"/>
      <c r="C11" s="1465"/>
      <c r="D11" s="1466" t="s">
        <v>208</v>
      </c>
      <c r="E11" s="1467">
        <v>0</v>
      </c>
      <c r="F11" s="1468">
        <v>0</v>
      </c>
    </row>
    <row r="12" ht="24" customHeight="1">
      <c r="A12" s="1469" t="s">
        <v>158</v>
      </c>
      <c r="B12" s="1470">
        <v>0</v>
      </c>
      <c r="C12" s="1471">
        <v>0</v>
      </c>
      <c r="D12" s="1472" t="s">
        <v>209</v>
      </c>
      <c r="E12" s="1473">
        <v>0</v>
      </c>
      <c r="F12" s="1474">
        <v>0</v>
      </c>
    </row>
    <row r="13" ht="24" customHeight="1">
      <c r="A13" s="1475" t="s">
        <v>96</v>
      </c>
      <c r="B13" s="1476">
        <v>0</v>
      </c>
      <c r="C13" s="1477">
        <v>0</v>
      </c>
      <c r="D13" s="1478"/>
      <c r="E13" s="1479"/>
      <c r="F13" s="1480"/>
    </row>
    <row r="14" ht="24" customHeight="1">
      <c r="A14" s="1481" t="s">
        <v>159</v>
      </c>
      <c r="B14" s="1482">
        <v>0</v>
      </c>
      <c r="C14" s="1483">
        <v>0</v>
      </c>
      <c r="D14" s="1484" t="s">
        <v>210</v>
      </c>
      <c r="E14" s="1485">
        <v>0</v>
      </c>
      <c r="F14" s="1486">
        <v>0</v>
      </c>
    </row>
    <row r="15" ht="24" customHeight="1">
      <c r="A15" s="1487" t="s">
        <v>160</v>
      </c>
      <c r="B15" s="631">
        <f>B5+B6+B7+B12+B14</f>
        <v>0</v>
      </c>
      <c r="C15" s="631">
        <f>C5+C6+C7+C12+C14</f>
        <v>0</v>
      </c>
      <c r="D15" s="1488" t="s">
        <v>211</v>
      </c>
      <c r="E15" s="631">
        <f>E5+E6+E7+E8+E9+E10+E11+E12+E14</f>
        <v>0</v>
      </c>
      <c r="F15" s="631">
        <f>F5+F6+F7+F8+F9+F10+F11+F12+F14</f>
        <v>0</v>
      </c>
    </row>
    <row r="16" ht="24" customHeight="1">
      <c r="A16" s="1489" t="s">
        <v>161</v>
      </c>
      <c r="B16" s="1490">
        <v>0</v>
      </c>
      <c r="C16" s="1491">
        <v>0</v>
      </c>
      <c r="D16" s="1492" t="s">
        <v>212</v>
      </c>
      <c r="E16" s="1493">
        <v>0</v>
      </c>
      <c r="F16" s="1494">
        <v>0</v>
      </c>
    </row>
    <row r="17" ht="24" customHeight="1">
      <c r="A17" s="1495" t="s">
        <v>162</v>
      </c>
      <c r="B17" s="1496">
        <v>0</v>
      </c>
      <c r="C17" s="1497">
        <v>0</v>
      </c>
      <c r="D17" s="1498" t="s">
        <v>213</v>
      </c>
      <c r="E17" s="1499">
        <v>0</v>
      </c>
      <c r="F17" s="1500">
        <v>0</v>
      </c>
    </row>
    <row r="18" ht="24" customHeight="1">
      <c r="A18" s="1501" t="s">
        <v>163</v>
      </c>
      <c r="B18" s="750">
        <f>B15+B16+B17</f>
        <v>0</v>
      </c>
      <c r="C18" s="750">
        <f>C15+C16+C17</f>
        <v>0</v>
      </c>
      <c r="D18" s="1502" t="s">
        <v>214</v>
      </c>
      <c r="E18" s="1396">
        <f>E15+E16+E17</f>
        <v>0</v>
      </c>
      <c r="F18" s="1396">
        <f>F15+F16+F17</f>
        <v>0</v>
      </c>
    </row>
    <row r="19" ht="24" customHeight="1">
      <c r="A19" s="1503"/>
      <c r="B19" s="1504"/>
      <c r="C19" s="1505"/>
      <c r="D19" s="1506" t="s">
        <v>215</v>
      </c>
      <c r="E19" s="1396">
        <f>B18-E18</f>
        <v>0</v>
      </c>
      <c r="F19" s="1396">
        <f>C18-F18</f>
        <v>0</v>
      </c>
    </row>
    <row r="20" ht="24" customHeight="1">
      <c r="A20" s="1507" t="s">
        <v>164</v>
      </c>
      <c r="B20" s="1508">
        <v>0</v>
      </c>
      <c r="C20" s="630">
        <f>E20</f>
        <v>0</v>
      </c>
      <c r="D20" s="1509" t="s">
        <v>216</v>
      </c>
      <c r="E20" s="1396">
        <f>B20+E19</f>
        <v>0</v>
      </c>
      <c r="F20" s="1396">
        <f>C20+F19</f>
        <v>0</v>
      </c>
    </row>
    <row r="21" ht="24" customHeight="1">
      <c r="A21" s="1510" t="s">
        <v>114</v>
      </c>
      <c r="B21" s="630">
        <f>B18+B20</f>
        <v>0</v>
      </c>
      <c r="C21" s="630">
        <f>C18+C20</f>
        <v>0</v>
      </c>
      <c r="D21" s="1511" t="s">
        <v>114</v>
      </c>
      <c r="E21" s="630">
        <f>E18+E20</f>
        <v>0</v>
      </c>
      <c r="F21" s="630">
        <f>F18+F20</f>
        <v>0</v>
      </c>
    </row>
    <row r="22" ht="15.75" customHeight="1">
      <c r="A22" s="46"/>
      <c r="B22" s="46"/>
      <c r="C22" s="46"/>
      <c r="D22" s="46"/>
      <c r="E22" s="46"/>
      <c r="F22" s="1512" t="s">
        <v>217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2.1647058823529" style="16"/>
    <col min="2" max="2" width="6.59607843137255" style="16"/>
    <col min="3" max="3" width="27.2470588235294" style="16"/>
    <col min="4" max="4" width="27.2470588235294" style="16"/>
    <col min="5" max="5" width="48.9019607843137" style="16"/>
    <col min="6" max="6" width="6.45098039215686" style="16"/>
    <col min="7" max="7" width="25.5254901960784" style="16"/>
    <col min="8" max="8" width="27.2470588235294" style="16"/>
  </cols>
  <sheetData>
    <row r="1" ht="37.5" customHeight="1">
      <c r="A1" s="1513" t="s">
        <v>218</v>
      </c>
      <c r="B1" s="1514"/>
      <c r="C1" s="1515"/>
      <c r="D1" s="1516"/>
      <c r="E1" s="1517"/>
      <c r="F1" s="1518"/>
      <c r="G1" s="1519"/>
      <c r="H1" s="1520"/>
    </row>
    <row r="2" ht="15.75" customHeight="1">
      <c r="A2" s="1521" t="s">
        <v>53</v>
      </c>
      <c r="B2" s="1522"/>
      <c r="C2" s="1523"/>
      <c r="D2" s="1524"/>
      <c r="E2" s="1525"/>
      <c r="F2" s="1526"/>
      <c r="G2" s="1527"/>
      <c r="H2" s="1528" t="s">
        <v>46</v>
      </c>
    </row>
    <row r="3" ht="39.75" customHeight="1">
      <c r="A3" s="1529" t="s">
        <v>55</v>
      </c>
      <c r="B3" s="1530" t="s">
        <v>219</v>
      </c>
      <c r="C3" s="1531" t="s">
        <v>83</v>
      </c>
      <c r="D3" s="1532" t="s">
        <v>84</v>
      </c>
      <c r="E3" s="1533" t="s">
        <v>55</v>
      </c>
      <c r="F3" s="1534" t="s">
        <v>219</v>
      </c>
      <c r="G3" s="1535" t="s">
        <v>83</v>
      </c>
      <c r="H3" s="1536" t="s">
        <v>84</v>
      </c>
    </row>
    <row r="4" ht="24" customHeight="1">
      <c r="A4" s="1537" t="s">
        <v>220</v>
      </c>
      <c r="B4" s="1538" t="s">
        <v>147</v>
      </c>
      <c r="C4" s="1539"/>
      <c r="D4" s="1540" t="s">
        <v>147</v>
      </c>
      <c r="E4" s="1541" t="s">
        <v>221</v>
      </c>
      <c r="F4" s="1542" t="s">
        <v>147</v>
      </c>
      <c r="G4" s="1543" t="s">
        <v>147</v>
      </c>
      <c r="H4" s="1544" t="s">
        <v>147</v>
      </c>
    </row>
    <row r="5" ht="24" customHeight="1">
      <c r="A5" s="1545" t="s">
        <v>222</v>
      </c>
      <c r="B5" s="1546" t="s">
        <v>223</v>
      </c>
      <c r="C5" s="1547">
        <f>C6+C8+C9</f>
        <v>0</v>
      </c>
      <c r="D5" s="1548">
        <f>D6+D8+D9</f>
        <v>0</v>
      </c>
      <c r="E5" s="1549" t="s">
        <v>224</v>
      </c>
      <c r="F5" s="1550" t="s">
        <v>225</v>
      </c>
      <c r="G5" s="1551">
        <v>0</v>
      </c>
      <c r="H5" s="759">
        <f>G8</f>
        <v>0</v>
      </c>
    </row>
    <row r="6" ht="24" customHeight="1">
      <c r="A6" s="1552" t="s">
        <v>226</v>
      </c>
      <c r="B6" s="1553" t="s">
        <v>223</v>
      </c>
      <c r="C6" s="1554">
        <v>0</v>
      </c>
      <c r="D6" s="1555">
        <v>0</v>
      </c>
      <c r="E6" s="1556" t="s">
        <v>227</v>
      </c>
      <c r="F6" s="1557" t="s">
        <v>225</v>
      </c>
      <c r="G6" s="1558">
        <v>0</v>
      </c>
      <c r="H6" s="1559">
        <v>0</v>
      </c>
    </row>
    <row r="7" ht="24" customHeight="1">
      <c r="A7" s="1560" t="s">
        <v>228</v>
      </c>
      <c r="B7" s="1561" t="s">
        <v>223</v>
      </c>
      <c r="C7" s="1562">
        <v>0</v>
      </c>
      <c r="D7" s="1563">
        <v>0</v>
      </c>
      <c r="E7" s="1564" t="s">
        <v>229</v>
      </c>
      <c r="F7" s="1565" t="s">
        <v>230</v>
      </c>
      <c r="G7" s="1566">
        <v>0</v>
      </c>
      <c r="H7" s="1567">
        <v>0</v>
      </c>
    </row>
    <row r="8" ht="24" customHeight="1">
      <c r="A8" s="1568" t="s">
        <v>231</v>
      </c>
      <c r="B8" s="1569" t="s">
        <v>223</v>
      </c>
      <c r="C8" s="1570">
        <v>0</v>
      </c>
      <c r="D8" s="1571">
        <v>0</v>
      </c>
      <c r="E8" s="1572" t="s">
        <v>232</v>
      </c>
      <c r="F8" s="1573" t="s">
        <v>233</v>
      </c>
      <c r="G8" s="759">
        <f>G5-G6+G7</f>
        <v>0</v>
      </c>
      <c r="H8" s="759">
        <f>H5-H6+H7</f>
        <v>0</v>
      </c>
    </row>
    <row r="9" ht="24" customHeight="1">
      <c r="A9" s="1574" t="s">
        <v>234</v>
      </c>
      <c r="B9" s="1575" t="s">
        <v>223</v>
      </c>
      <c r="C9" s="1576">
        <v>0</v>
      </c>
      <c r="D9" s="1577">
        <v>0</v>
      </c>
      <c r="E9" s="1578" t="s">
        <v>235</v>
      </c>
      <c r="F9" s="1579" t="s">
        <v>225</v>
      </c>
      <c r="G9" s="1580">
        <v>0</v>
      </c>
      <c r="H9" s="1581">
        <v>0</v>
      </c>
    </row>
    <row r="10" ht="24" customHeight="1">
      <c r="A10" s="1582" t="s">
        <v>236</v>
      </c>
      <c r="B10" s="1583" t="s">
        <v>223</v>
      </c>
      <c r="C10" s="1584">
        <v>0</v>
      </c>
      <c r="D10" s="1585">
        <v>0</v>
      </c>
      <c r="E10" s="1586" t="s">
        <v>237</v>
      </c>
      <c r="F10" s="1587" t="s">
        <v>225</v>
      </c>
      <c r="G10" s="1588">
        <v>0</v>
      </c>
      <c r="H10" s="1589">
        <v>0</v>
      </c>
    </row>
    <row r="11" ht="24" customHeight="1">
      <c r="A11" s="1590" t="s">
        <v>238</v>
      </c>
      <c r="B11" s="1591" t="s">
        <v>223</v>
      </c>
      <c r="C11" s="1592">
        <v>0</v>
      </c>
      <c r="D11" s="1593">
        <v>0</v>
      </c>
      <c r="E11" s="1594" t="s">
        <v>239</v>
      </c>
      <c r="F11" s="1595" t="s">
        <v>147</v>
      </c>
      <c r="G11" s="1596" t="s">
        <v>147</v>
      </c>
      <c r="H11" s="1597" t="s">
        <v>147</v>
      </c>
    </row>
    <row r="12" ht="24" customHeight="1">
      <c r="A12" s="1598" t="s">
        <v>240</v>
      </c>
      <c r="B12" s="1599" t="s">
        <v>223</v>
      </c>
      <c r="C12" s="1600">
        <v>0</v>
      </c>
      <c r="D12" s="1601">
        <v>0</v>
      </c>
      <c r="E12" s="1602" t="s">
        <v>241</v>
      </c>
      <c r="F12" s="1603" t="s">
        <v>223</v>
      </c>
      <c r="G12" s="1604">
        <v>70038</v>
      </c>
      <c r="H12" s="1605">
        <v>70048</v>
      </c>
    </row>
    <row r="13" ht="24" customHeight="1">
      <c r="A13" s="1606" t="s">
        <v>242</v>
      </c>
      <c r="B13" s="1607" t="s">
        <v>223</v>
      </c>
      <c r="C13" s="1608">
        <v>0</v>
      </c>
      <c r="D13" s="1609">
        <v>0</v>
      </c>
      <c r="E13" s="1610" t="s">
        <v>243</v>
      </c>
      <c r="F13" s="1611" t="s">
        <v>223</v>
      </c>
      <c r="G13" s="1612">
        <v>35484</v>
      </c>
      <c r="H13" s="1613">
        <v>37025</v>
      </c>
    </row>
    <row r="14" ht="24" customHeight="1">
      <c r="A14" s="1614" t="s">
        <v>244</v>
      </c>
      <c r="B14" s="1615" t="s">
        <v>147</v>
      </c>
      <c r="C14" s="1616" t="s">
        <v>147</v>
      </c>
      <c r="D14" s="1617" t="s">
        <v>147</v>
      </c>
      <c r="E14" s="1618" t="s">
        <v>245</v>
      </c>
      <c r="F14" s="1619" t="s">
        <v>147</v>
      </c>
      <c r="G14" s="1620" t="s">
        <v>147</v>
      </c>
      <c r="H14" s="1621" t="s">
        <v>147</v>
      </c>
    </row>
    <row r="15" ht="24" customHeight="1">
      <c r="A15" s="1622" t="s">
        <v>246</v>
      </c>
      <c r="B15" s="1623" t="s">
        <v>225</v>
      </c>
      <c r="C15" s="1624">
        <v>0</v>
      </c>
      <c r="D15" s="1625">
        <v>0</v>
      </c>
      <c r="E15" s="1626" t="s">
        <v>222</v>
      </c>
      <c r="F15" s="1627" t="s">
        <v>223</v>
      </c>
      <c r="G15" s="1547">
        <f>G16+G17</f>
        <v>9222</v>
      </c>
      <c r="H15" s="1547">
        <f>H16+H17</f>
        <v>9454</v>
      </c>
    </row>
    <row r="16" ht="24" customHeight="1">
      <c r="A16" s="1628" t="s">
        <v>247</v>
      </c>
      <c r="B16" s="1629" t="s">
        <v>225</v>
      </c>
      <c r="C16" s="1630">
        <v>0</v>
      </c>
      <c r="D16" s="1631">
        <v>0</v>
      </c>
      <c r="E16" s="1632" t="s">
        <v>248</v>
      </c>
      <c r="F16" s="1633" t="s">
        <v>223</v>
      </c>
      <c r="G16" s="1634">
        <v>6131</v>
      </c>
      <c r="H16" s="1635">
        <v>6253</v>
      </c>
    </row>
    <row r="17" ht="24" customHeight="1">
      <c r="A17" s="1636" t="s">
        <v>249</v>
      </c>
      <c r="B17" s="1637" t="s">
        <v>225</v>
      </c>
      <c r="C17" s="1638">
        <v>0</v>
      </c>
      <c r="D17" s="1639">
        <v>0</v>
      </c>
      <c r="E17" s="1640" t="s">
        <v>250</v>
      </c>
      <c r="F17" s="1641" t="s">
        <v>223</v>
      </c>
      <c r="G17" s="1642">
        <v>3091</v>
      </c>
      <c r="H17" s="1643">
        <v>3201</v>
      </c>
    </row>
    <row r="18" ht="24" customHeight="1">
      <c r="A18" s="1644" t="s">
        <v>251</v>
      </c>
      <c r="B18" s="1645" t="s">
        <v>252</v>
      </c>
      <c r="C18" s="759">
        <f>IF(C16&lt;&gt;0,(C24+G7)/C16*100,0)</f>
        <v>0</v>
      </c>
      <c r="D18" s="1646">
        <f>IF(D16&lt;&gt;0,(D24+H7)/D16*100,0)</f>
        <v>0</v>
      </c>
      <c r="E18" s="1647" t="s">
        <v>240</v>
      </c>
      <c r="F18" s="1648" t="s">
        <v>223</v>
      </c>
      <c r="G18" s="1649">
        <v>6131</v>
      </c>
      <c r="H18" s="1650">
        <v>6253</v>
      </c>
    </row>
    <row r="19" ht="24" customHeight="1">
      <c r="A19" s="1651" t="s">
        <v>253</v>
      </c>
      <c r="B19" s="1652" t="s">
        <v>252</v>
      </c>
      <c r="C19" s="1653">
        <v>0</v>
      </c>
      <c r="D19" s="1654">
        <v>0</v>
      </c>
      <c r="E19" s="1655" t="s">
        <v>244</v>
      </c>
      <c r="F19" s="1656" t="s">
        <v>147</v>
      </c>
      <c r="G19" s="1657" t="s">
        <v>147</v>
      </c>
      <c r="H19" s="1658" t="s">
        <v>147</v>
      </c>
    </row>
    <row r="20" ht="24" customHeight="1">
      <c r="A20" s="1659" t="s">
        <v>254</v>
      </c>
      <c r="B20" s="1660" t="s">
        <v>252</v>
      </c>
      <c r="C20" s="1661">
        <v>0</v>
      </c>
      <c r="D20" s="1662">
        <v>0</v>
      </c>
      <c r="E20" s="1663" t="s">
        <v>255</v>
      </c>
      <c r="F20" s="1664" t="s">
        <v>225</v>
      </c>
      <c r="G20" s="1665">
        <v>346590537</v>
      </c>
      <c r="H20" s="1666">
        <v>360557386.92</v>
      </c>
    </row>
    <row r="21" ht="24" customHeight="1">
      <c r="A21" s="1667" t="s">
        <v>256</v>
      </c>
      <c r="B21" s="1668" t="s">
        <v>252</v>
      </c>
      <c r="C21" s="1669">
        <v>0</v>
      </c>
      <c r="D21" s="1670">
        <v>0</v>
      </c>
      <c r="E21" s="1671" t="s">
        <v>247</v>
      </c>
      <c r="F21" s="1672" t="s">
        <v>225</v>
      </c>
      <c r="G21" s="1673">
        <v>346590537</v>
      </c>
      <c r="H21" s="1674">
        <v>360557386.92</v>
      </c>
    </row>
    <row r="22" ht="24" customHeight="1">
      <c r="A22" s="1675" t="s">
        <v>257</v>
      </c>
      <c r="B22" s="1676" t="s">
        <v>258</v>
      </c>
      <c r="C22" s="759">
        <f>IF(C12=0,0,C16/C12)</f>
        <v>0</v>
      </c>
      <c r="D22" s="1646">
        <f>IF(D12=0,0,D16/D12)</f>
        <v>0</v>
      </c>
      <c r="E22" s="1677" t="s">
        <v>251</v>
      </c>
      <c r="F22" s="1678" t="s">
        <v>252</v>
      </c>
      <c r="G22" s="759">
        <v>24.91</v>
      </c>
      <c r="H22" s="759">
        <v>23.6</v>
      </c>
    </row>
    <row r="23" ht="24" customHeight="1">
      <c r="A23" s="1679" t="s">
        <v>259</v>
      </c>
      <c r="B23" s="1680" t="s">
        <v>147</v>
      </c>
      <c r="C23" s="1681" t="s">
        <v>147</v>
      </c>
      <c r="D23" s="1682" t="s">
        <v>147</v>
      </c>
      <c r="E23" s="1683" t="s">
        <v>257</v>
      </c>
      <c r="F23" s="1684" t="s">
        <v>258</v>
      </c>
      <c r="G23" s="759">
        <f>IF(G18=0,0,G21/G18)</f>
        <v>56530.832979938</v>
      </c>
      <c r="H23" s="759">
        <f>IF(H18=0,0,H21/H18)</f>
        <v>57661.5043850952</v>
      </c>
    </row>
    <row r="24" ht="24" customHeight="1">
      <c r="A24" s="1685" t="s">
        <v>260</v>
      </c>
      <c r="B24" s="1686" t="s">
        <v>225</v>
      </c>
      <c r="C24" s="1687">
        <v>0</v>
      </c>
      <c r="D24" s="1688">
        <v>0</v>
      </c>
      <c r="E24" s="1689" t="s">
        <v>261</v>
      </c>
      <c r="F24" s="1690" t="s">
        <v>258</v>
      </c>
      <c r="G24" s="275">
        <v>54783</v>
      </c>
      <c r="H24" s="275">
        <v>57905</v>
      </c>
    </row>
    <row r="25" ht="16.5" customHeight="1">
      <c r="A25" s="137"/>
      <c r="B25" s="137"/>
      <c r="C25" s="137"/>
      <c r="D25" s="137"/>
      <c r="E25" s="137"/>
      <c r="F25" s="137"/>
      <c r="G25" s="137"/>
      <c r="H25" s="227" t="s">
        <v>262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5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8.2901960784314" style="16"/>
    <col min="2" max="2" width="7.6" style="16"/>
    <col min="3" max="3" width="27.2470588235294" style="16"/>
    <col min="4" max="4" width="24.6666666666667" style="16"/>
    <col min="5" max="5" width="48.9019607843137" style="16"/>
    <col min="6" max="6" width="7.6" style="16"/>
    <col min="7" max="7" width="25.6705882352941" style="16"/>
    <col min="8" max="8" width="27.2470588235294" style="16"/>
  </cols>
  <sheetData>
    <row r="1" ht="37.5" customHeight="1">
      <c r="A1" s="1691" t="s">
        <v>263</v>
      </c>
      <c r="B1" s="1692"/>
      <c r="C1" s="1693"/>
      <c r="D1" s="1694"/>
      <c r="E1" s="1695"/>
      <c r="F1" s="1696"/>
      <c r="G1" s="1697"/>
      <c r="H1" s="1698"/>
    </row>
    <row r="2" ht="15.75" customHeight="1">
      <c r="A2" s="1699" t="s">
        <v>53</v>
      </c>
      <c r="B2" s="1700"/>
      <c r="C2" s="1701"/>
      <c r="D2" s="1702"/>
      <c r="E2" s="1703"/>
      <c r="F2" s="1704"/>
      <c r="G2" s="1705"/>
      <c r="H2" s="1706" t="s">
        <v>48</v>
      </c>
    </row>
    <row r="3" ht="39.75" customHeight="1">
      <c r="A3" s="1707" t="s">
        <v>55</v>
      </c>
      <c r="B3" s="1708" t="s">
        <v>219</v>
      </c>
      <c r="C3" s="1709" t="s">
        <v>83</v>
      </c>
      <c r="D3" s="1710" t="s">
        <v>84</v>
      </c>
      <c r="E3" s="1711" t="s">
        <v>55</v>
      </c>
      <c r="F3" s="1712" t="s">
        <v>219</v>
      </c>
      <c r="G3" s="1713" t="s">
        <v>83</v>
      </c>
      <c r="H3" s="1714" t="s">
        <v>84</v>
      </c>
    </row>
    <row r="4" ht="24" customHeight="1">
      <c r="A4" s="1715" t="s">
        <v>264</v>
      </c>
      <c r="B4" s="1716" t="s">
        <v>147</v>
      </c>
      <c r="C4" s="1717" t="s">
        <v>147</v>
      </c>
      <c r="D4" s="1718" t="s">
        <v>147</v>
      </c>
      <c r="E4" s="1719" t="s">
        <v>265</v>
      </c>
      <c r="F4" s="1720" t="s">
        <v>225</v>
      </c>
      <c r="G4" s="1721">
        <v>0</v>
      </c>
      <c r="H4" s="1722">
        <v>0</v>
      </c>
    </row>
    <row r="5" ht="24" customHeight="1">
      <c r="A5" s="1723" t="s">
        <v>222</v>
      </c>
      <c r="B5" s="1724" t="s">
        <v>223</v>
      </c>
      <c r="C5" s="1725">
        <f>C6+C7</f>
        <v>0</v>
      </c>
      <c r="D5" s="1725">
        <f>D6+D7</f>
        <v>0</v>
      </c>
      <c r="E5" s="1726" t="s">
        <v>266</v>
      </c>
      <c r="F5" s="1727" t="s">
        <v>225</v>
      </c>
      <c r="G5" s="630">
        <f>C17-C18+G4</f>
        <v>0</v>
      </c>
      <c r="H5" s="630">
        <f>D17-D18+H4</f>
        <v>0</v>
      </c>
    </row>
    <row r="6" ht="24" customHeight="1">
      <c r="A6" s="1728" t="s">
        <v>267</v>
      </c>
      <c r="B6" s="1729" t="s">
        <v>223</v>
      </c>
      <c r="C6" s="1730">
        <v>0</v>
      </c>
      <c r="D6" s="1731">
        <v>0</v>
      </c>
      <c r="E6" s="1732" t="s">
        <v>268</v>
      </c>
      <c r="F6" s="1733" t="s">
        <v>225</v>
      </c>
      <c r="G6" s="1734">
        <v>0</v>
      </c>
      <c r="H6" s="1735">
        <v>0</v>
      </c>
    </row>
    <row r="7" ht="24" customHeight="1">
      <c r="A7" s="1736" t="s">
        <v>269</v>
      </c>
      <c r="B7" s="1737" t="s">
        <v>223</v>
      </c>
      <c r="C7" s="1738">
        <v>0</v>
      </c>
      <c r="D7" s="1739">
        <v>0</v>
      </c>
      <c r="E7" s="1740" t="s">
        <v>270</v>
      </c>
      <c r="F7" s="1741" t="s">
        <v>225</v>
      </c>
      <c r="G7" s="1742">
        <v>0</v>
      </c>
      <c r="H7" s="1743">
        <v>0</v>
      </c>
    </row>
    <row r="8" ht="24" customHeight="1">
      <c r="A8" s="1744" t="s">
        <v>240</v>
      </c>
      <c r="B8" s="1745" t="s">
        <v>223</v>
      </c>
      <c r="C8" s="1746">
        <v>0</v>
      </c>
      <c r="D8" s="1747">
        <v>0</v>
      </c>
      <c r="E8" s="1748" t="s">
        <v>271</v>
      </c>
      <c r="F8" s="1749" t="s">
        <v>223</v>
      </c>
      <c r="G8" s="1750">
        <v>0</v>
      </c>
      <c r="H8" s="1751">
        <v>0</v>
      </c>
    </row>
    <row r="9" ht="24" customHeight="1">
      <c r="A9" s="1752" t="s">
        <v>244</v>
      </c>
      <c r="B9" s="1753" t="s">
        <v>147</v>
      </c>
      <c r="C9" s="1754" t="s">
        <v>147</v>
      </c>
      <c r="D9" s="1755" t="s">
        <v>147</v>
      </c>
      <c r="E9" s="1756" t="s">
        <v>272</v>
      </c>
      <c r="F9" s="1757" t="s">
        <v>223</v>
      </c>
      <c r="G9" s="1758">
        <v>0</v>
      </c>
      <c r="H9" s="1759">
        <v>0</v>
      </c>
    </row>
    <row r="10" ht="24" customHeight="1">
      <c r="A10" s="1760" t="s">
        <v>273</v>
      </c>
      <c r="B10" s="1761" t="s">
        <v>225</v>
      </c>
      <c r="C10" s="1762">
        <v>0</v>
      </c>
      <c r="D10" s="1763">
        <v>0</v>
      </c>
      <c r="E10" s="1764" t="s">
        <v>274</v>
      </c>
      <c r="F10" s="1765" t="s">
        <v>147</v>
      </c>
      <c r="G10" s="1766" t="s">
        <v>147</v>
      </c>
      <c r="H10" s="1767" t="s">
        <v>147</v>
      </c>
    </row>
    <row r="11" ht="24" customHeight="1">
      <c r="A11" s="1768" t="s">
        <v>275</v>
      </c>
      <c r="B11" s="1769" t="s">
        <v>225</v>
      </c>
      <c r="C11" s="1770">
        <v>0</v>
      </c>
      <c r="D11" s="1771">
        <v>0</v>
      </c>
      <c r="E11" s="1772" t="s">
        <v>276</v>
      </c>
      <c r="F11" s="1773" t="s">
        <v>223</v>
      </c>
      <c r="G11" s="1774">
        <v>0</v>
      </c>
      <c r="H11" s="1775">
        <v>0</v>
      </c>
    </row>
    <row r="12" ht="24" customHeight="1">
      <c r="A12" s="1776" t="s">
        <v>277</v>
      </c>
      <c r="B12" s="1777" t="s">
        <v>252</v>
      </c>
      <c r="C12" s="630">
        <f>IF(C11&lt;&gt;0,(C15+G4)/C11*100,0)</f>
        <v>0</v>
      </c>
      <c r="D12" s="632">
        <f>IF(D11&lt;&gt;0,(D15+H4)/D11*100,0)</f>
        <v>0</v>
      </c>
      <c r="E12" s="1778" t="s">
        <v>278</v>
      </c>
      <c r="F12" s="1779" t="s">
        <v>258</v>
      </c>
      <c r="G12" s="630">
        <f>G13+G14</f>
        <v>0</v>
      </c>
      <c r="H12" s="630">
        <f>H13+H14</f>
        <v>0</v>
      </c>
    </row>
    <row r="13" ht="24" customHeight="1">
      <c r="A13" s="1780" t="s">
        <v>257</v>
      </c>
      <c r="B13" s="1781" t="s">
        <v>258</v>
      </c>
      <c r="C13" s="630">
        <f>IF(C8=0,0,C11/C8)</f>
        <v>0</v>
      </c>
      <c r="D13" s="632">
        <f>IF(D8=0,0,D11/D8)</f>
        <v>0</v>
      </c>
      <c r="E13" s="1782" t="s">
        <v>279</v>
      </c>
      <c r="F13" s="1783" t="s">
        <v>258</v>
      </c>
      <c r="G13" s="1784">
        <v>0</v>
      </c>
      <c r="H13" s="1785">
        <v>0</v>
      </c>
    </row>
    <row r="14" ht="24" customHeight="1">
      <c r="A14" s="1786" t="s">
        <v>259</v>
      </c>
      <c r="B14" s="1787" t="s">
        <v>147</v>
      </c>
      <c r="C14" s="1788" t="s">
        <v>147</v>
      </c>
      <c r="D14" s="1789" t="s">
        <v>147</v>
      </c>
      <c r="E14" s="1790" t="s">
        <v>280</v>
      </c>
      <c r="F14" s="1791" t="s">
        <v>258</v>
      </c>
      <c r="G14" s="1792">
        <v>0</v>
      </c>
      <c r="H14" s="1793">
        <v>0</v>
      </c>
    </row>
    <row r="15" ht="24" customHeight="1">
      <c r="A15" s="1794" t="s">
        <v>281</v>
      </c>
      <c r="B15" s="291" t="s">
        <v>225</v>
      </c>
      <c r="C15" s="1795">
        <v>0</v>
      </c>
      <c r="D15" s="1796">
        <v>0</v>
      </c>
      <c r="E15" s="1797" t="s">
        <v>282</v>
      </c>
      <c r="F15" s="1798" t="s">
        <v>147</v>
      </c>
      <c r="G15" s="1799" t="s">
        <v>147</v>
      </c>
      <c r="H15" s="1800" t="s">
        <v>147</v>
      </c>
    </row>
    <row r="16" ht="24" customHeight="1">
      <c r="A16" s="1801" t="s">
        <v>283</v>
      </c>
      <c r="B16" s="1802" t="s">
        <v>147</v>
      </c>
      <c r="C16" s="1803" t="s">
        <v>147</v>
      </c>
      <c r="D16" s="1804" t="s">
        <v>147</v>
      </c>
      <c r="E16" s="1805" t="s">
        <v>284</v>
      </c>
      <c r="F16" s="1806" t="s">
        <v>223</v>
      </c>
      <c r="G16" s="1807">
        <v>0</v>
      </c>
      <c r="H16" s="1808">
        <v>0</v>
      </c>
    </row>
    <row r="17" ht="24" customHeight="1">
      <c r="A17" s="1809" t="s">
        <v>285</v>
      </c>
      <c r="B17" s="291" t="s">
        <v>225</v>
      </c>
      <c r="C17" s="1810">
        <v>0</v>
      </c>
      <c r="D17" s="750">
        <f>G5</f>
        <v>0</v>
      </c>
      <c r="E17" s="1811" t="s">
        <v>286</v>
      </c>
      <c r="F17" s="1812" t="s">
        <v>258</v>
      </c>
      <c r="G17" s="1813">
        <v>0</v>
      </c>
      <c r="H17" s="1814">
        <v>0</v>
      </c>
    </row>
    <row r="18" ht="24" customHeight="1">
      <c r="A18" s="1815" t="s">
        <v>287</v>
      </c>
      <c r="B18" s="1816" t="s">
        <v>225</v>
      </c>
      <c r="C18" s="1817">
        <v>0</v>
      </c>
      <c r="D18" s="1818">
        <v>0</v>
      </c>
      <c r="E18" s="1819" t="s">
        <v>288</v>
      </c>
      <c r="F18" s="1820" t="s">
        <v>258</v>
      </c>
      <c r="G18" s="750">
        <v>0</v>
      </c>
      <c r="H18" s="750">
        <v>0</v>
      </c>
    </row>
    <row r="19" ht="15.75" customHeight="1">
      <c r="A19" s="46"/>
      <c r="B19" s="46"/>
      <c r="C19" s="46"/>
      <c r="D19" s="46"/>
      <c r="E19" s="46"/>
      <c r="F19" s="46"/>
      <c r="G19" s="46"/>
      <c r="H19" s="86" t="s">
        <v>289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5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5"/>
  <sheetViews>
    <sheetView showGridLines="0" showZero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50.4823529411765" style="16"/>
    <col min="2" max="2" width="7.16862745098039" style="16"/>
    <col min="3" max="3" width="22.9450980392157" style="16"/>
    <col min="4" max="4" width="22.9450980392157" style="16"/>
    <col min="5" max="5" width="46.1803921568627" style="16"/>
    <col min="6" max="6" width="7.16862745098039" style="16"/>
    <col min="7" max="7" width="22.9450980392157" style="16"/>
    <col min="8" max="8" width="22.9450980392157" style="16"/>
  </cols>
  <sheetData>
    <row r="1" ht="37.5" customHeight="1">
      <c r="A1" s="1821" t="s">
        <v>290</v>
      </c>
      <c r="B1" s="1822"/>
      <c r="C1" s="1823"/>
      <c r="D1" s="1824"/>
      <c r="E1" s="1825"/>
      <c r="F1" s="1826"/>
      <c r="G1" s="1827"/>
      <c r="H1" s="1828"/>
    </row>
    <row r="2" ht="15" customHeight="1">
      <c r="A2" s="1829" t="s">
        <v>53</v>
      </c>
      <c r="B2" s="1830"/>
      <c r="C2" s="1831"/>
      <c r="D2" s="1832"/>
      <c r="E2" s="1833"/>
      <c r="F2" s="1834"/>
      <c r="G2" s="1835"/>
      <c r="H2" s="1836" t="s">
        <v>50</v>
      </c>
    </row>
    <row r="3" ht="37.5" customHeight="1">
      <c r="A3" s="1837" t="s">
        <v>55</v>
      </c>
      <c r="B3" s="1838" t="s">
        <v>219</v>
      </c>
      <c r="C3" s="1839" t="s">
        <v>83</v>
      </c>
      <c r="D3" s="1840" t="s">
        <v>84</v>
      </c>
      <c r="E3" s="1841" t="s">
        <v>55</v>
      </c>
      <c r="F3" s="1842" t="s">
        <v>219</v>
      </c>
      <c r="G3" s="1843" t="s">
        <v>83</v>
      </c>
      <c r="H3" s="1844" t="s">
        <v>84</v>
      </c>
    </row>
    <row r="4" ht="30" customHeight="1">
      <c r="A4" s="1845" t="s">
        <v>291</v>
      </c>
      <c r="B4" s="1846" t="s">
        <v>147</v>
      </c>
      <c r="C4" s="1847" t="s">
        <v>147</v>
      </c>
      <c r="D4" s="1848" t="s">
        <v>147</v>
      </c>
      <c r="E4" s="1849" t="s">
        <v>292</v>
      </c>
      <c r="F4" s="1850" t="s">
        <v>223</v>
      </c>
      <c r="G4" s="1851">
        <v>0</v>
      </c>
      <c r="H4" s="1852">
        <v>0</v>
      </c>
    </row>
    <row r="5" ht="30" customHeight="1">
      <c r="A5" s="1853" t="s">
        <v>222</v>
      </c>
      <c r="B5" s="1854" t="s">
        <v>223</v>
      </c>
      <c r="C5" s="1855">
        <v>0</v>
      </c>
      <c r="D5" s="1856">
        <v>0</v>
      </c>
      <c r="E5" s="1857" t="s">
        <v>293</v>
      </c>
      <c r="F5" s="1858" t="s">
        <v>147</v>
      </c>
      <c r="G5" s="1859" t="s">
        <v>147</v>
      </c>
      <c r="H5" s="1860" t="s">
        <v>147</v>
      </c>
    </row>
    <row r="6" ht="30" customHeight="1">
      <c r="A6" s="1861" t="s">
        <v>294</v>
      </c>
      <c r="B6" s="1862" t="s">
        <v>223</v>
      </c>
      <c r="C6" s="1863">
        <v>0</v>
      </c>
      <c r="D6" s="1864">
        <v>0</v>
      </c>
      <c r="E6" s="1865" t="s">
        <v>222</v>
      </c>
      <c r="F6" s="1866" t="s">
        <v>223</v>
      </c>
      <c r="G6" s="1867">
        <v>0</v>
      </c>
      <c r="H6" s="1868">
        <v>0</v>
      </c>
    </row>
    <row r="7" ht="30" customHeight="1">
      <c r="A7" s="1869" t="s">
        <v>244</v>
      </c>
      <c r="B7" s="1870" t="s">
        <v>147</v>
      </c>
      <c r="C7" s="1871" t="s">
        <v>147</v>
      </c>
      <c r="D7" s="1872" t="s">
        <v>147</v>
      </c>
      <c r="E7" s="1873" t="s">
        <v>240</v>
      </c>
      <c r="F7" s="1874" t="s">
        <v>223</v>
      </c>
      <c r="G7" s="1875">
        <v>0</v>
      </c>
      <c r="H7" s="1876">
        <v>0</v>
      </c>
    </row>
    <row r="8" ht="30" customHeight="1">
      <c r="A8" s="1877" t="s">
        <v>273</v>
      </c>
      <c r="B8" s="1878" t="s">
        <v>225</v>
      </c>
      <c r="C8" s="1879">
        <v>0</v>
      </c>
      <c r="D8" s="1880">
        <v>0</v>
      </c>
      <c r="E8" s="1881" t="s">
        <v>244</v>
      </c>
      <c r="F8" s="302" t="s">
        <v>225</v>
      </c>
      <c r="G8" s="1882">
        <v>0</v>
      </c>
      <c r="H8" s="1883">
        <v>0</v>
      </c>
    </row>
    <row r="9" ht="27.75" customHeight="1">
      <c r="A9" s="1884" t="s">
        <v>275</v>
      </c>
      <c r="B9" s="1885" t="s">
        <v>225</v>
      </c>
      <c r="C9" s="1886">
        <v>0</v>
      </c>
      <c r="D9" s="1887">
        <v>0</v>
      </c>
      <c r="E9" s="1888" t="s">
        <v>277</v>
      </c>
      <c r="F9" s="1889" t="s">
        <v>252</v>
      </c>
      <c r="G9" s="630">
        <f>IF(G8=0,0,G12/G8*100)</f>
        <v>0</v>
      </c>
      <c r="H9" s="630">
        <f>IF(H8=0,0,H12/H8*100)</f>
        <v>0</v>
      </c>
    </row>
    <row r="10" ht="30" customHeight="1">
      <c r="A10" s="1890" t="s">
        <v>277</v>
      </c>
      <c r="B10" s="1891" t="s">
        <v>252</v>
      </c>
      <c r="C10" s="759">
        <v>0</v>
      </c>
      <c r="D10" s="759">
        <v>0</v>
      </c>
      <c r="E10" s="1892" t="s">
        <v>257</v>
      </c>
      <c r="F10" s="1893" t="s">
        <v>258</v>
      </c>
      <c r="G10" s="630">
        <f>IF(G7=0,0,G8/G7)</f>
        <v>0</v>
      </c>
      <c r="H10" s="630">
        <f>IF(H7=0,0,H8/H7)</f>
        <v>0</v>
      </c>
    </row>
    <row r="11" ht="30" customHeight="1">
      <c r="A11" s="1894" t="s">
        <v>257</v>
      </c>
      <c r="B11" s="1895" t="s">
        <v>258</v>
      </c>
      <c r="C11" s="1896">
        <f>IF(C6=0,0,C9/C6)</f>
        <v>0</v>
      </c>
      <c r="D11" s="1896">
        <f>IF(D6=0,0,D9/D6)</f>
        <v>0</v>
      </c>
      <c r="E11" s="1897" t="s">
        <v>295</v>
      </c>
      <c r="F11" s="1898" t="s">
        <v>225</v>
      </c>
      <c r="G11" s="1899">
        <v>0</v>
      </c>
      <c r="H11" s="1900">
        <v>0</v>
      </c>
    </row>
    <row r="12" ht="30" customHeight="1">
      <c r="A12" s="1901" t="s">
        <v>296</v>
      </c>
      <c r="B12" s="1902" t="s">
        <v>223</v>
      </c>
      <c r="C12" s="1903">
        <v>0</v>
      </c>
      <c r="D12" s="1904">
        <v>0</v>
      </c>
      <c r="E12" s="1905" t="s">
        <v>297</v>
      </c>
      <c r="F12" s="1906" t="s">
        <v>225</v>
      </c>
      <c r="G12" s="1907">
        <v>0</v>
      </c>
      <c r="H12" s="1908">
        <v>0</v>
      </c>
    </row>
    <row r="13" ht="30" customHeight="1">
      <c r="A13" s="1909" t="s">
        <v>298</v>
      </c>
      <c r="B13" s="1910" t="s">
        <v>299</v>
      </c>
      <c r="C13" s="1911">
        <v>0</v>
      </c>
      <c r="D13" s="1912">
        <v>0</v>
      </c>
      <c r="E13" s="1913" t="s">
        <v>300</v>
      </c>
      <c r="F13" s="1914" t="s">
        <v>223</v>
      </c>
      <c r="G13" s="1915">
        <v>0</v>
      </c>
      <c r="H13" s="1916">
        <v>0</v>
      </c>
    </row>
    <row r="14" ht="36" customHeight="1">
      <c r="A14" s="1917" t="s">
        <v>301</v>
      </c>
      <c r="B14" s="1918" t="s">
        <v>223</v>
      </c>
      <c r="C14" s="1919">
        <v>0</v>
      </c>
      <c r="D14" s="1920">
        <v>0</v>
      </c>
      <c r="E14" s="1921"/>
      <c r="F14" s="1922"/>
      <c r="G14" s="1923"/>
      <c r="H14" s="1924"/>
    </row>
    <row r="15" ht="15" customHeight="1">
      <c r="A15" s="46"/>
      <c r="B15" s="46"/>
      <c r="C15" s="46"/>
      <c r="D15" s="46"/>
      <c r="E15" s="46"/>
      <c r="F15" s="306"/>
      <c r="G15" s="46"/>
      <c r="H15" s="1925" t="s">
        <v>302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2022-05-07T11:17:23Z</dcterms:created>
  <dcterms:modified xsi:type="dcterms:W3CDTF">2022-05-07T03:17:23Z</dcterms:modified>
</cp:coreProperties>
</file>