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6" r:id="rId1"/>
  </sheets>
  <definedNames>
    <definedName name="_xlnm.Print_Titles" localSheetId="0">Sheet3!$1:$1</definedName>
  </definedNames>
  <calcPr calcId="144525"/>
</workbook>
</file>

<file path=xl/sharedStrings.xml><?xml version="1.0" encoding="utf-8"?>
<sst xmlns="http://schemas.openxmlformats.org/spreadsheetml/2006/main" count="71" uniqueCount="66">
  <si>
    <t xml:space="preserve">襄垣县2021年中央农业生产救灾资金设施农业灾后重建补助明细表             </t>
  </si>
  <si>
    <t>乡镇</t>
  </si>
  <si>
    <t>申报园区名称</t>
  </si>
  <si>
    <t>项目名称</t>
  </si>
  <si>
    <t>数量</t>
  </si>
  <si>
    <t>维修补助</t>
  </si>
  <si>
    <t>合价    （万元）</t>
  </si>
  <si>
    <t>本次       拨款</t>
  </si>
  <si>
    <t>北底村鑫远农业开发有限公司</t>
  </si>
  <si>
    <t>冷库</t>
  </si>
  <si>
    <t>泵房（水泵两台、配电柜）</t>
  </si>
  <si>
    <t>水淹</t>
  </si>
  <si>
    <t>10架大棚</t>
  </si>
  <si>
    <t>襄垣县鸿腾种植专业合作社</t>
  </si>
  <si>
    <t>耳房坍塌</t>
  </si>
  <si>
    <t>后墙侵塌</t>
  </si>
  <si>
    <t>长38米*高4米</t>
  </si>
  <si>
    <t>后墙整体加护</t>
  </si>
  <si>
    <t>3棚</t>
  </si>
  <si>
    <t>佳禾薯业种植专业合作社</t>
  </si>
  <si>
    <t>10棚</t>
  </si>
  <si>
    <t>墙体坍塌</t>
  </si>
  <si>
    <t>1个棚</t>
  </si>
  <si>
    <t>进棚口坍塌</t>
  </si>
  <si>
    <t>7个棚</t>
  </si>
  <si>
    <t xml:space="preserve"> </t>
  </si>
  <si>
    <t>侯堡镇</t>
  </si>
  <si>
    <t>襄垣县文瑞农牧科技有限公司</t>
  </si>
  <si>
    <t>棚体整体加护</t>
  </si>
  <si>
    <t>墙体倒塌</t>
  </si>
  <si>
    <t>60米</t>
  </si>
  <si>
    <t>夏店镇</t>
  </si>
  <si>
    <t>襄垣县恒绿种植专业合作社</t>
  </si>
  <si>
    <t>棚内墙面倒塌</t>
  </si>
  <si>
    <t>15棚</t>
  </si>
  <si>
    <t>水泥柱断裂</t>
  </si>
  <si>
    <t>后墙全面加护</t>
  </si>
  <si>
    <t>23棚</t>
  </si>
  <si>
    <t>凯丰合作社</t>
  </si>
  <si>
    <t>50平方米</t>
  </si>
  <si>
    <t>大棚维护</t>
  </si>
  <si>
    <t>70米</t>
  </si>
  <si>
    <t>虒亭镇</t>
  </si>
  <si>
    <t>襄垣县汇森种植专业合作社</t>
  </si>
  <si>
    <t>17棚</t>
  </si>
  <si>
    <t>后墙坍塌</t>
  </si>
  <si>
    <t>225平方米</t>
  </si>
  <si>
    <t>善福镇</t>
  </si>
  <si>
    <t>韩村经济合作社</t>
  </si>
  <si>
    <t>10架</t>
  </si>
  <si>
    <t>损毁</t>
  </si>
  <si>
    <t>15架</t>
  </si>
  <si>
    <t>冯村经济合作社</t>
  </si>
  <si>
    <t>大棚加固</t>
  </si>
  <si>
    <t>坍塌大棚维修</t>
  </si>
  <si>
    <t>2架160平方米</t>
  </si>
  <si>
    <t>王村</t>
  </si>
  <si>
    <t>襄垣县勤勇种植专业合作社</t>
  </si>
  <si>
    <t>局部坍塌</t>
  </si>
  <si>
    <t>4棚</t>
  </si>
  <si>
    <t>完全坍塌</t>
  </si>
  <si>
    <t>王桥</t>
  </si>
  <si>
    <t>襄垣县喜洋洋种植专业合作社</t>
  </si>
  <si>
    <t>大棚毁坏</t>
  </si>
  <si>
    <t>12架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</si>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</sst>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7" fillId="7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workbookViewId="0">
      <selection activeCell="A1" sqref="A1:G1"/>
    </sheetView>
  </sheetViews>
  <sheetFormatPr defaultColWidth="9" defaultRowHeight="13.5"/>
  <cols>
    <col min="1" max="1" width="12.125" style="2" customWidth="1"/>
    <col min="2" max="2" width="31.25" style="3" customWidth="1"/>
    <col min="3" max="3" width="28" style="2" customWidth="1"/>
    <col min="4" max="4" width="18.75" style="2" customWidth="1"/>
    <col min="5" max="5" width="16.375" style="2" customWidth="1"/>
    <col min="6" max="6" width="12.5" style="2" customWidth="1"/>
    <col min="7" max="7" width="13.125" style="2" customWidth="1"/>
    <col min="8" max="16384" width="9" style="2"/>
  </cols>
  <sheetData>
    <row r="1" ht="42" customHeight="1" spans="1:7">
      <c r="A1" s="4" t="s">
        <v>0</v>
      </c>
      <c r="B1" s="5"/>
      <c r="C1" s="4"/>
      <c r="D1" s="4"/>
      <c r="E1" s="4"/>
      <c r="F1" s="4"/>
      <c r="G1" s="4"/>
    </row>
    <row r="2" s="1" customFormat="1" ht="36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16" customHeight="1" spans="1:7">
      <c r="A3" s="8"/>
      <c r="B3" s="9" t="s">
        <v>8</v>
      </c>
      <c r="C3" s="10" t="s">
        <v>9</v>
      </c>
      <c r="D3" s="8">
        <v>1</v>
      </c>
      <c r="E3" s="8">
        <v>7000</v>
      </c>
      <c r="F3" s="6">
        <v>2</v>
      </c>
      <c r="G3" s="11">
        <v>1</v>
      </c>
    </row>
    <row r="4" ht="16" customHeight="1" spans="1:7">
      <c r="A4" s="8"/>
      <c r="B4" s="12"/>
      <c r="C4" s="7" t="s">
        <v>10</v>
      </c>
      <c r="D4" s="8">
        <v>1</v>
      </c>
      <c r="E4" s="8">
        <v>3000</v>
      </c>
      <c r="F4" s="6"/>
      <c r="G4" s="11"/>
    </row>
    <row r="5" ht="16" customHeight="1" spans="1:7">
      <c r="A5" s="8"/>
      <c r="B5" s="13"/>
      <c r="C5" s="7" t="s">
        <v>11</v>
      </c>
      <c r="D5" s="6" t="s">
        <v>12</v>
      </c>
      <c r="E5" s="6">
        <v>10000</v>
      </c>
      <c r="F5" s="6"/>
      <c r="G5" s="11"/>
    </row>
    <row r="6" ht="16" customHeight="1" spans="1:7">
      <c r="A6" s="8"/>
      <c r="B6" s="14" t="s">
        <v>13</v>
      </c>
      <c r="C6" s="7" t="s">
        <v>14</v>
      </c>
      <c r="D6" s="6">
        <v>1</v>
      </c>
      <c r="E6" s="6">
        <v>2000</v>
      </c>
      <c r="F6" s="6">
        <v>1.9</v>
      </c>
      <c r="G6" s="11">
        <v>1</v>
      </c>
    </row>
    <row r="7" ht="16" customHeight="1" spans="1:7">
      <c r="A7" s="8"/>
      <c r="B7" s="14"/>
      <c r="C7" s="7" t="s">
        <v>15</v>
      </c>
      <c r="D7" s="6" t="s">
        <v>16</v>
      </c>
      <c r="E7" s="6">
        <v>3000</v>
      </c>
      <c r="F7" s="6"/>
      <c r="G7" s="11"/>
    </row>
    <row r="8" ht="16" customHeight="1" spans="1:7">
      <c r="A8" s="8"/>
      <c r="B8" s="14"/>
      <c r="C8" s="15" t="s">
        <v>17</v>
      </c>
      <c r="D8" s="6" t="s">
        <v>18</v>
      </c>
      <c r="E8" s="6">
        <v>14000</v>
      </c>
      <c r="F8" s="6"/>
      <c r="G8" s="11"/>
    </row>
    <row r="9" ht="16" customHeight="1" spans="1:7">
      <c r="A9" s="8"/>
      <c r="B9" s="9" t="s">
        <v>19</v>
      </c>
      <c r="C9" s="7" t="s">
        <v>17</v>
      </c>
      <c r="D9" s="6" t="s">
        <v>20</v>
      </c>
      <c r="E9" s="6">
        <v>40000</v>
      </c>
      <c r="F9" s="6">
        <v>4.2</v>
      </c>
      <c r="G9" s="11">
        <v>2.2</v>
      </c>
    </row>
    <row r="10" ht="16" customHeight="1" spans="1:7">
      <c r="A10" s="8"/>
      <c r="B10" s="12"/>
      <c r="C10" s="7" t="s">
        <v>21</v>
      </c>
      <c r="D10" s="6" t="s">
        <v>22</v>
      </c>
      <c r="E10" s="6">
        <v>500</v>
      </c>
      <c r="F10" s="6"/>
      <c r="G10" s="11"/>
    </row>
    <row r="11" ht="16" customHeight="1" spans="1:19">
      <c r="A11" s="8"/>
      <c r="B11" s="13"/>
      <c r="C11" s="7" t="s">
        <v>23</v>
      </c>
      <c r="D11" s="6" t="s">
        <v>24</v>
      </c>
      <c r="E11" s="6">
        <v>1500</v>
      </c>
      <c r="F11" s="6"/>
      <c r="G11" s="11"/>
      <c r="S11" s="2" t="s">
        <v>25</v>
      </c>
    </row>
    <row r="12" ht="16" customHeight="1" spans="1:7">
      <c r="A12" s="16" t="s">
        <v>26</v>
      </c>
      <c r="B12" s="14" t="s">
        <v>27</v>
      </c>
      <c r="C12" s="7" t="s">
        <v>28</v>
      </c>
      <c r="D12" s="6">
        <v>5</v>
      </c>
      <c r="E12" s="6">
        <v>20000</v>
      </c>
      <c r="F12" s="6">
        <v>2.5</v>
      </c>
      <c r="G12" s="11">
        <v>1.5</v>
      </c>
    </row>
    <row r="13" ht="16" customHeight="1" spans="1:7">
      <c r="A13" s="17"/>
      <c r="B13" s="14"/>
      <c r="C13" s="7" t="s">
        <v>29</v>
      </c>
      <c r="D13" s="6" t="s">
        <v>30</v>
      </c>
      <c r="E13" s="6">
        <v>5000</v>
      </c>
      <c r="F13" s="6"/>
      <c r="G13" s="11"/>
    </row>
    <row r="14" ht="16" customHeight="1" spans="1:7">
      <c r="A14" s="16" t="s">
        <v>31</v>
      </c>
      <c r="B14" s="9" t="s">
        <v>32</v>
      </c>
      <c r="C14" s="7" t="s">
        <v>33</v>
      </c>
      <c r="D14" s="6" t="s">
        <v>34</v>
      </c>
      <c r="E14" s="6">
        <v>50000</v>
      </c>
      <c r="F14" s="6">
        <v>11</v>
      </c>
      <c r="G14" s="11">
        <v>6</v>
      </c>
    </row>
    <row r="15" ht="16" customHeight="1" spans="1:7">
      <c r="A15" s="18"/>
      <c r="B15" s="12"/>
      <c r="C15" s="7" t="s">
        <v>35</v>
      </c>
      <c r="D15" s="6">
        <v>711</v>
      </c>
      <c r="E15" s="6">
        <v>10000</v>
      </c>
      <c r="F15" s="6"/>
      <c r="G15" s="11"/>
    </row>
    <row r="16" ht="16" customHeight="1" spans="1:7">
      <c r="A16" s="18"/>
      <c r="B16" s="13"/>
      <c r="C16" s="7" t="s">
        <v>36</v>
      </c>
      <c r="D16" s="6" t="s">
        <v>37</v>
      </c>
      <c r="E16" s="6">
        <v>50000</v>
      </c>
      <c r="F16" s="6"/>
      <c r="G16" s="11"/>
    </row>
    <row r="17" ht="16" customHeight="1" spans="1:7">
      <c r="A17" s="18"/>
      <c r="B17" s="9" t="s">
        <v>38</v>
      </c>
      <c r="C17" s="7" t="s">
        <v>29</v>
      </c>
      <c r="D17" s="6" t="s">
        <v>39</v>
      </c>
      <c r="E17" s="6">
        <v>4000</v>
      </c>
      <c r="F17" s="6">
        <v>1.1</v>
      </c>
      <c r="G17" s="11">
        <v>0.5</v>
      </c>
    </row>
    <row r="18" ht="16" customHeight="1" spans="1:7">
      <c r="A18" s="17"/>
      <c r="B18" s="12"/>
      <c r="C18" s="7" t="s">
        <v>40</v>
      </c>
      <c r="D18" s="19" t="s">
        <v>41</v>
      </c>
      <c r="E18" s="20">
        <v>7000</v>
      </c>
      <c r="F18" s="6"/>
      <c r="G18" s="11"/>
    </row>
    <row r="19" ht="16" customHeight="1" spans="1:7">
      <c r="A19" s="6" t="s">
        <v>42</v>
      </c>
      <c r="B19" s="9" t="s">
        <v>43</v>
      </c>
      <c r="C19" s="7" t="s">
        <v>36</v>
      </c>
      <c r="D19" s="6" t="s">
        <v>44</v>
      </c>
      <c r="E19" s="6">
        <f>17*4000</f>
        <v>68000</v>
      </c>
      <c r="F19" s="6">
        <v>7.25</v>
      </c>
      <c r="G19" s="21">
        <v>3.85</v>
      </c>
    </row>
    <row r="20" ht="16" customHeight="1" spans="1:7">
      <c r="A20" s="6"/>
      <c r="B20" s="12"/>
      <c r="C20" s="15" t="s">
        <v>45</v>
      </c>
      <c r="D20" s="6" t="s">
        <v>46</v>
      </c>
      <c r="E20" s="6">
        <v>4500</v>
      </c>
      <c r="F20" s="6"/>
      <c r="G20" s="22"/>
    </row>
    <row r="21" ht="16" customHeight="1" spans="1:7">
      <c r="A21" s="23" t="s">
        <v>47</v>
      </c>
      <c r="B21" s="9" t="s">
        <v>48</v>
      </c>
      <c r="C21" s="7" t="s">
        <v>28</v>
      </c>
      <c r="D21" s="8" t="s">
        <v>49</v>
      </c>
      <c r="E21" s="8">
        <v>50000</v>
      </c>
      <c r="F21" s="6">
        <v>15</v>
      </c>
      <c r="G21" s="11">
        <v>7</v>
      </c>
    </row>
    <row r="22" ht="16" customHeight="1" spans="1:7">
      <c r="A22" s="24"/>
      <c r="B22" s="13"/>
      <c r="C22" s="10" t="s">
        <v>50</v>
      </c>
      <c r="D22" s="8" t="s">
        <v>51</v>
      </c>
      <c r="E22" s="8">
        <v>10000</v>
      </c>
      <c r="F22" s="6"/>
      <c r="G22" s="11"/>
    </row>
    <row r="23" ht="16" customHeight="1" spans="1:7">
      <c r="A23" s="24"/>
      <c r="B23" s="12" t="s">
        <v>52</v>
      </c>
      <c r="C23" s="10" t="s">
        <v>17</v>
      </c>
      <c r="D23" s="8">
        <v>17</v>
      </c>
      <c r="E23" s="8">
        <f>17*4000</f>
        <v>68000</v>
      </c>
      <c r="F23" s="6">
        <v>8.15</v>
      </c>
      <c r="G23" s="11">
        <f>17*0.2+E24*0.0001+0.2</f>
        <v>4.75</v>
      </c>
    </row>
    <row r="24" ht="16" customHeight="1" spans="1:7">
      <c r="A24" s="24"/>
      <c r="B24" s="12"/>
      <c r="C24" s="10" t="s">
        <v>53</v>
      </c>
      <c r="D24" s="8">
        <v>23</v>
      </c>
      <c r="E24" s="8">
        <f>23*500</f>
        <v>11500</v>
      </c>
      <c r="F24" s="6"/>
      <c r="G24" s="11"/>
    </row>
    <row r="25" ht="16" customHeight="1" spans="1:7">
      <c r="A25" s="25"/>
      <c r="B25" s="13"/>
      <c r="C25" s="10" t="s">
        <v>54</v>
      </c>
      <c r="D25" s="8" t="s">
        <v>55</v>
      </c>
      <c r="E25" s="8">
        <v>2000</v>
      </c>
      <c r="F25" s="6"/>
      <c r="G25" s="11"/>
    </row>
    <row r="26" ht="16" customHeight="1" spans="1:7">
      <c r="A26" s="18" t="s">
        <v>56</v>
      </c>
      <c r="B26" s="12" t="s">
        <v>57</v>
      </c>
      <c r="C26" s="10" t="s">
        <v>58</v>
      </c>
      <c r="D26" s="8" t="s">
        <v>59</v>
      </c>
      <c r="E26" s="8">
        <v>10000</v>
      </c>
      <c r="F26" s="8">
        <v>1.9</v>
      </c>
      <c r="G26" s="11">
        <v>1</v>
      </c>
    </row>
    <row r="27" ht="16" customHeight="1" spans="1:7">
      <c r="A27" s="25"/>
      <c r="B27" s="13"/>
      <c r="C27" s="10" t="s">
        <v>60</v>
      </c>
      <c r="D27" s="8">
        <v>2</v>
      </c>
      <c r="E27" s="8">
        <v>9000</v>
      </c>
      <c r="F27" s="8"/>
      <c r="G27" s="11"/>
    </row>
    <row r="28" ht="19" customHeight="1" spans="1:7">
      <c r="A28" s="8" t="s">
        <v>61</v>
      </c>
      <c r="B28" s="14" t="s">
        <v>62</v>
      </c>
      <c r="C28" s="10" t="s">
        <v>63</v>
      </c>
      <c r="D28" s="8" t="s">
        <v>64</v>
      </c>
      <c r="E28" s="8">
        <v>50000</v>
      </c>
      <c r="F28" s="8">
        <v>5</v>
      </c>
      <c r="G28" s="26">
        <v>3</v>
      </c>
    </row>
    <row r="29" ht="24" customHeight="1" spans="1:7">
      <c r="A29" s="8" t="s">
        <v>65</v>
      </c>
      <c r="B29" s="27"/>
      <c r="C29" s="10"/>
      <c r="D29" s="8"/>
      <c r="E29" s="8"/>
      <c r="F29" s="8">
        <f>SUM(F3:F28)</f>
        <v>60</v>
      </c>
      <c r="G29" s="28">
        <f>SUM(G3:G28)</f>
        <v>31.8</v>
      </c>
    </row>
  </sheetData>
  <mergeCells count="37">
    <mergeCell ref="A1:G1"/>
    <mergeCell ref="A3:A11"/>
    <mergeCell ref="A12:A13"/>
    <mergeCell ref="A14:A18"/>
    <mergeCell ref="A19:A20"/>
    <mergeCell ref="A21:A25"/>
    <mergeCell ref="A26:A27"/>
    <mergeCell ref="B3:B5"/>
    <mergeCell ref="B6:B8"/>
    <mergeCell ref="B9:B11"/>
    <mergeCell ref="B12:B13"/>
    <mergeCell ref="B14:B16"/>
    <mergeCell ref="B17:B18"/>
    <mergeCell ref="B19:B20"/>
    <mergeCell ref="B21:B22"/>
    <mergeCell ref="B23:B25"/>
    <mergeCell ref="B26:B27"/>
    <mergeCell ref="F3:F5"/>
    <mergeCell ref="F6:F8"/>
    <mergeCell ref="F9:F11"/>
    <mergeCell ref="F12:F13"/>
    <mergeCell ref="F14:F16"/>
    <mergeCell ref="F17:F18"/>
    <mergeCell ref="F19:F20"/>
    <mergeCell ref="F21:F22"/>
    <mergeCell ref="F23:F25"/>
    <mergeCell ref="F26:F27"/>
    <mergeCell ref="G3:G5"/>
    <mergeCell ref="G6:G8"/>
    <mergeCell ref="G9:G11"/>
    <mergeCell ref="G12:G13"/>
    <mergeCell ref="G14:G16"/>
    <mergeCell ref="G17:G18"/>
    <mergeCell ref="G19:G20"/>
    <mergeCell ref="G21:G22"/>
    <mergeCell ref="G23:G25"/>
    <mergeCell ref="G26:G27"/>
  </mergeCells>
  <pageMargins left="0.751388888888889" right="0.75138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农科</dc:creator>
  <cp:lastModifiedBy>秦丽杰</cp:lastModifiedBy>
  <dcterms:created xsi:type="dcterms:W3CDTF">2015-06-05T18:17:00Z</dcterms:created>
  <dcterms:modified xsi:type="dcterms:W3CDTF">2022-02-23T08:17:03Z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78BBBDDDEFF946C28F11352FC7168851</vt:lpwstr>
  </property>
  <property fmtid="{D5CDD505-2E9C-101B-9397-08002B2CF9AE}" pid="3" name="KSOProductBuildVer">
    <vt:lpwstr>2052-11.1.0.11365</vt:lpwstr>
  </property>
</Properties>
</file>