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<sst xmlns="http://schemas.openxmlformats.org/spreadsheetml/2006/main" count="76" uniqueCount="75">
  <si>
    <t xml:space="preserve">           襄垣县2022年尖椒种植补助明细表</t>
  </si>
  <si>
    <t>乡镇</t>
  </si>
  <si>
    <t>合作社名称</t>
  </si>
  <si>
    <t>村名</t>
  </si>
  <si>
    <t>面 积 (亩)</t>
  </si>
  <si>
    <t>总补助金额（元）</t>
  </si>
  <si>
    <t>账号</t>
  </si>
  <si>
    <t>开户行</t>
  </si>
  <si>
    <t>王桥</t>
  </si>
  <si>
    <t>襄垣县王桥镇王桥村股份经济合作社</t>
  </si>
  <si>
    <t>王桥村</t>
  </si>
  <si>
    <t>山西襄垣农村商业银行股份有限公司王桥支行</t>
  </si>
  <si>
    <t>小计</t>
  </si>
  <si>
    <t>侯堡镇</t>
  </si>
  <si>
    <t>襄垣县侯堡镇东坡村股份经济合作社</t>
  </si>
  <si>
    <t>东坡村</t>
  </si>
  <si>
    <t>襄垣县侯堡镇闫村股份经济合作社</t>
  </si>
  <si>
    <t>闫村</t>
  </si>
  <si>
    <t>襄垣县侯堡镇花垴村股份经济合作社</t>
  </si>
  <si>
    <t>花垴村</t>
  </si>
  <si>
    <t>襄垣县侯堡镇任家岭村股份经济合作社</t>
  </si>
  <si>
    <t>任家岭村</t>
  </si>
  <si>
    <t>襄垣县侯堡镇侯堡村股份经济合作社</t>
  </si>
  <si>
    <t>侯堡村</t>
  </si>
  <si>
    <t>襄垣县侯堡镇东回辕村股份经济合作社</t>
  </si>
  <si>
    <t>东回辕村</t>
  </si>
  <si>
    <t>襄垣县侯堡镇常隆村股份经济合作社</t>
  </si>
  <si>
    <t>常隆村</t>
  </si>
  <si>
    <t>襄垣县侯堡镇西周村股份经济合作社</t>
  </si>
  <si>
    <t>西周村</t>
  </si>
  <si>
    <t>襄垣县侯堡镇高家岩村股份经济合作社</t>
  </si>
  <si>
    <t>高家岩村</t>
  </si>
  <si>
    <t>襄垣县侯堡镇西元垴村股份经济合作社</t>
  </si>
  <si>
    <t>西元垴村</t>
  </si>
  <si>
    <t>襄垣县侯堡镇常沟村股份经济合作社</t>
  </si>
  <si>
    <t>常沟村</t>
  </si>
  <si>
    <t xml:space="preserve"> </t>
  </si>
  <si>
    <t>善福镇</t>
  </si>
  <si>
    <t>善福镇崔家庄村集体经济合作社</t>
  </si>
  <si>
    <t>崔家庄村</t>
  </si>
  <si>
    <t>善福镇卜沟村集体经济合作社</t>
  </si>
  <si>
    <t>卜沟村</t>
  </si>
  <si>
    <t>善福镇庄里村集体经济合作社</t>
  </si>
  <si>
    <t>庄里村</t>
  </si>
  <si>
    <t>善福镇上丰村集体经济合作社</t>
  </si>
  <si>
    <t>上丰村</t>
  </si>
  <si>
    <t>善福镇苗家岭村集体经济合作社</t>
  </si>
  <si>
    <t>苗家岭</t>
  </si>
  <si>
    <t>善福镇赵家烟村集体经济合作社</t>
  </si>
  <si>
    <t>赵家烟村</t>
  </si>
  <si>
    <t>善福镇七里脚村集体经济合作社</t>
  </si>
  <si>
    <t>七里脚村</t>
  </si>
  <si>
    <t>善福镇石楼村集体经济合作社</t>
  </si>
  <si>
    <t>石楼村</t>
  </si>
  <si>
    <t>善福镇韩村集体经济合作社</t>
  </si>
  <si>
    <t>韩村</t>
  </si>
  <si>
    <t>善福镇冯村集体经济合作社</t>
  </si>
  <si>
    <t>冯村村</t>
  </si>
  <si>
    <t>善福镇堡后村集体经济合作社</t>
  </si>
  <si>
    <t>堡后村</t>
  </si>
  <si>
    <t>善福镇堡底村集体经济合作社</t>
  </si>
  <si>
    <t>堡底村</t>
  </si>
  <si>
    <t>善福镇东岸底村集体经济合作社</t>
  </si>
  <si>
    <t>东岸底</t>
  </si>
  <si>
    <t>善福镇土合村集体经济合作社</t>
  </si>
  <si>
    <t>土合村</t>
  </si>
  <si>
    <t>善福镇东岭上村集体经济合作社</t>
  </si>
  <si>
    <t>东岭上村</t>
  </si>
  <si>
    <t>善福镇石峪村集体经济合作社</t>
  </si>
  <si>
    <t>石峪村</t>
  </si>
  <si>
    <t>虒亭镇</t>
  </si>
  <si>
    <t>郭正</t>
  </si>
  <si>
    <t>√</t>
  </si>
  <si>
    <t>合计</t>
  </si>
  <si>
    <t>山西馨远玫瑰农业科技公司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</si>
</sst>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sz val="10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8"/>
  <sheetViews>
    <sheetView tabSelected="1" workbookViewId="0">
      <selection activeCell="F4" sqref="F4"/>
    </sheetView>
  </sheetViews>
  <sheetFormatPr defaultColWidth="9" defaultRowHeight="14.25"/>
  <cols>
    <col min="1" max="1" width="6.875" style="1" customWidth="1"/>
    <col min="2" max="2" width="25.75" style="1" customWidth="1"/>
    <col min="3" max="3" width="7.875" style="1" customWidth="1"/>
    <col min="4" max="4" width="10.75" style="1" customWidth="1"/>
    <col min="5" max="5" width="8.75" style="1" customWidth="1"/>
    <col min="6" max="6" width="19.125" style="1" customWidth="1"/>
    <col min="7" max="7" width="14.25" style="1" customWidth="1"/>
    <col min="8" max="16384" width="9" style="1"/>
  </cols>
  <sheetData>
    <row r="1" s="1" customFormat="1" ht="27" customHeight="1" spans="2:7">
      <c r="B1" s="6" t="s">
        <v>0</v>
      </c>
      <c r="C1" s="7"/>
      <c r="D1" s="1"/>
      <c r="E1" s="1"/>
      <c r="F1" s="7"/>
      <c r="G1" s="7"/>
    </row>
    <row r="2" s="1" customFormat="1" ht="2" customHeight="1" spans="4:5">
      <c r="D2" s="8"/>
      <c r="E2" s="8"/>
    </row>
    <row r="3" s="2" customFormat="1" ht="20" customHeight="1" spans="1:7">
      <c r="A3" s="9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  <c r="G3" s="10" t="s">
        <v>7</v>
      </c>
    </row>
    <row r="4" s="1" customFormat="1" ht="42" customHeight="1" spans="1:7">
      <c r="A4" s="12" t="s">
        <v>8</v>
      </c>
      <c r="B4" s="13" t="s">
        <v>9</v>
      </c>
      <c r="C4" s="13" t="s">
        <v>10</v>
      </c>
      <c r="D4" s="14">
        <v>214</v>
      </c>
      <c r="E4" s="14">
        <f t="shared" ref="E4:E36" si="0">D4*600</f>
        <v>128400</v>
      </c>
      <c r="F4" s="15"/>
      <c r="G4" s="16" t="s">
        <v>11</v>
      </c>
    </row>
    <row r="5" s="3" customFormat="1" ht="21" customHeight="1" spans="1:7">
      <c r="A5" s="17" t="s">
        <v>12</v>
      </c>
      <c r="B5" s="18"/>
      <c r="C5" s="19"/>
      <c r="D5" s="20">
        <f>SUM(D4:D4)</f>
        <v>214</v>
      </c>
      <c r="E5" s="20">
        <f t="shared" si="0"/>
        <v>128400</v>
      </c>
      <c r="F5" s="21"/>
      <c r="G5" s="22"/>
    </row>
    <row r="6" s="4" customFormat="1" ht="19" customHeight="1" spans="1:33">
      <c r="A6" s="23" t="s">
        <v>13</v>
      </c>
      <c r="B6" s="24" t="s">
        <v>14</v>
      </c>
      <c r="C6" s="25" t="s">
        <v>15</v>
      </c>
      <c r="D6" s="26">
        <v>10</v>
      </c>
      <c r="E6" s="26">
        <f t="shared" si="0"/>
        <v>6000</v>
      </c>
      <c r="F6" s="25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="4" customFormat="1" ht="15" customHeight="1" spans="1:33">
      <c r="A7" s="23"/>
      <c r="B7" s="24" t="s">
        <v>16</v>
      </c>
      <c r="C7" s="25" t="s">
        <v>17</v>
      </c>
      <c r="D7" s="26">
        <v>15.53</v>
      </c>
      <c r="E7" s="26">
        <f t="shared" si="0"/>
        <v>9318</v>
      </c>
      <c r="F7" s="25"/>
      <c r="G7" s="27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="4" customFormat="1" ht="16" customHeight="1" spans="1:33">
      <c r="A8" s="23"/>
      <c r="B8" s="24" t="s">
        <v>18</v>
      </c>
      <c r="C8" s="25" t="s">
        <v>19</v>
      </c>
      <c r="D8" s="26">
        <v>16</v>
      </c>
      <c r="E8" s="26">
        <f t="shared" si="0"/>
        <v>9600</v>
      </c>
      <c r="F8" s="25"/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="4" customFormat="1" ht="17" customHeight="1" spans="1:33">
      <c r="A9" s="23"/>
      <c r="B9" s="24" t="s">
        <v>20</v>
      </c>
      <c r="C9" s="25" t="s">
        <v>21</v>
      </c>
      <c r="D9" s="26">
        <v>16</v>
      </c>
      <c r="E9" s="26">
        <f t="shared" si="0"/>
        <v>9600</v>
      </c>
      <c r="F9" s="25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="4" customFormat="1" ht="18" customHeight="1" spans="1:33">
      <c r="A10" s="23"/>
      <c r="B10" s="24" t="s">
        <v>22</v>
      </c>
      <c r="C10" s="25" t="s">
        <v>23</v>
      </c>
      <c r="D10" s="26">
        <v>15.37</v>
      </c>
      <c r="E10" s="26">
        <f t="shared" si="0"/>
        <v>9222</v>
      </c>
      <c r="F10" s="25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="4" customFormat="1" ht="20" customHeight="1" spans="1:33">
      <c r="A11" s="23"/>
      <c r="B11" s="24" t="s">
        <v>24</v>
      </c>
      <c r="C11" s="25" t="s">
        <v>25</v>
      </c>
      <c r="D11" s="26">
        <v>23</v>
      </c>
      <c r="E11" s="26">
        <f t="shared" si="0"/>
        <v>13800</v>
      </c>
      <c r="F11" s="25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="4" customFormat="1" ht="23" customHeight="1" spans="1:33">
      <c r="A12" s="23"/>
      <c r="B12" s="24" t="s">
        <v>26</v>
      </c>
      <c r="C12" s="25" t="s">
        <v>27</v>
      </c>
      <c r="D12" s="26">
        <v>21.48</v>
      </c>
      <c r="E12" s="26">
        <f t="shared" si="0"/>
        <v>12888</v>
      </c>
      <c r="F12" s="25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="4" customFormat="1" ht="22" customHeight="1" spans="1:33">
      <c r="A13" s="23"/>
      <c r="B13" s="24" t="s">
        <v>28</v>
      </c>
      <c r="C13" s="25" t="s">
        <v>29</v>
      </c>
      <c r="D13" s="26">
        <v>14</v>
      </c>
      <c r="E13" s="26">
        <f t="shared" si="0"/>
        <v>8400</v>
      </c>
      <c r="F13" s="25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="4" customFormat="1" ht="26" customHeight="1" spans="1:33">
      <c r="A14" s="23"/>
      <c r="B14" s="24" t="s">
        <v>30</v>
      </c>
      <c r="C14" s="25" t="s">
        <v>31</v>
      </c>
      <c r="D14" s="26">
        <v>9.72</v>
      </c>
      <c r="E14" s="26">
        <f t="shared" si="0"/>
        <v>5832</v>
      </c>
      <c r="F14" s="25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="4" customFormat="1" ht="24" customHeight="1" spans="1:33">
      <c r="A15" s="23"/>
      <c r="B15" s="24" t="s">
        <v>32</v>
      </c>
      <c r="C15" s="25" t="s">
        <v>33</v>
      </c>
      <c r="D15" s="26">
        <v>3.91</v>
      </c>
      <c r="E15" s="26">
        <f t="shared" si="0"/>
        <v>2346</v>
      </c>
      <c r="F15" s="25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="4" customFormat="1" ht="25" customHeight="1" spans="1:33">
      <c r="A16" s="23"/>
      <c r="B16" s="24" t="s">
        <v>34</v>
      </c>
      <c r="C16" s="25" t="s">
        <v>35</v>
      </c>
      <c r="D16" s="26">
        <v>4</v>
      </c>
      <c r="E16" s="26">
        <f t="shared" si="0"/>
        <v>2400</v>
      </c>
      <c r="F16" s="25"/>
      <c r="G16" s="27"/>
      <c r="H16" s="28"/>
      <c r="I16" s="28"/>
      <c r="J16" s="28"/>
      <c r="K16" s="28"/>
      <c r="L16" s="28">
        <v>3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="5" customFormat="1" ht="13" customHeight="1" spans="1:33">
      <c r="A17" s="17" t="s">
        <v>36</v>
      </c>
      <c r="B17" s="29"/>
      <c r="C17" s="30"/>
      <c r="D17" s="31">
        <f>SUM(D6:D16)</f>
        <v>149.01</v>
      </c>
      <c r="E17" s="31">
        <f t="shared" si="0"/>
        <v>89406</v>
      </c>
      <c r="F17" s="30"/>
      <c r="G17" s="32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</row>
    <row r="18" s="1" customFormat="1" ht="20" customHeight="1" spans="1:33">
      <c r="A18" s="34" t="s">
        <v>37</v>
      </c>
      <c r="B18" s="35" t="s">
        <v>38</v>
      </c>
      <c r="C18" s="13" t="s">
        <v>39</v>
      </c>
      <c r="D18" s="14">
        <v>12</v>
      </c>
      <c r="E18" s="14">
        <f t="shared" si="0"/>
        <v>7200</v>
      </c>
      <c r="F18" s="13"/>
      <c r="G18" s="16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="1" customFormat="1" ht="20" customHeight="1" spans="1:33">
      <c r="A19" s="34"/>
      <c r="B19" s="35" t="s">
        <v>40</v>
      </c>
      <c r="C19" s="13" t="s">
        <v>41</v>
      </c>
      <c r="D19" s="14">
        <v>10</v>
      </c>
      <c r="E19" s="14">
        <f t="shared" si="0"/>
        <v>6000</v>
      </c>
      <c r="F19" s="13"/>
      <c r="G19" s="1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="1" customFormat="1" ht="20" customHeight="1" spans="1:33">
      <c r="A20" s="34"/>
      <c r="B20" s="35" t="s">
        <v>42</v>
      </c>
      <c r="C20" s="13" t="s">
        <v>43</v>
      </c>
      <c r="D20" s="14">
        <v>5</v>
      </c>
      <c r="E20" s="14">
        <f t="shared" si="0"/>
        <v>3000</v>
      </c>
      <c r="F20" s="13"/>
      <c r="G20" s="16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="1" customFormat="1" ht="20" customHeight="1" spans="1:7">
      <c r="A21" s="34"/>
      <c r="B21" s="35" t="s">
        <v>44</v>
      </c>
      <c r="C21" s="13" t="s">
        <v>45</v>
      </c>
      <c r="D21" s="14">
        <v>32</v>
      </c>
      <c r="E21" s="14">
        <f t="shared" si="0"/>
        <v>19200</v>
      </c>
      <c r="F21" s="13"/>
      <c r="G21" s="16"/>
    </row>
    <row r="22" s="1" customFormat="1" ht="20" customHeight="1" spans="1:7">
      <c r="A22" s="34"/>
      <c r="B22" s="35" t="s">
        <v>46</v>
      </c>
      <c r="C22" s="13" t="s">
        <v>47</v>
      </c>
      <c r="D22" s="14">
        <v>6</v>
      </c>
      <c r="E22" s="14">
        <f t="shared" si="0"/>
        <v>3600</v>
      </c>
      <c r="F22" s="13"/>
      <c r="G22" s="16"/>
    </row>
    <row r="23" s="1" customFormat="1" ht="20" customHeight="1" spans="1:7">
      <c r="A23" s="34"/>
      <c r="B23" s="35" t="s">
        <v>48</v>
      </c>
      <c r="C23" s="13" t="s">
        <v>49</v>
      </c>
      <c r="D23" s="14">
        <v>12</v>
      </c>
      <c r="E23" s="14">
        <f t="shared" si="0"/>
        <v>7200</v>
      </c>
      <c r="F23" s="13"/>
      <c r="G23" s="16"/>
    </row>
    <row r="24" s="1" customFormat="1" ht="20" customHeight="1" spans="1:7">
      <c r="A24" s="34"/>
      <c r="B24" s="35" t="s">
        <v>50</v>
      </c>
      <c r="C24" s="13" t="s">
        <v>51</v>
      </c>
      <c r="D24" s="14">
        <v>8</v>
      </c>
      <c r="E24" s="14">
        <f t="shared" si="0"/>
        <v>4800</v>
      </c>
      <c r="F24" s="13"/>
      <c r="G24" s="16"/>
    </row>
    <row r="25" s="1" customFormat="1" ht="20" customHeight="1" spans="1:7">
      <c r="A25" s="34"/>
      <c r="B25" s="35" t="s">
        <v>52</v>
      </c>
      <c r="C25" s="13" t="s">
        <v>53</v>
      </c>
      <c r="D25" s="14">
        <v>12</v>
      </c>
      <c r="E25" s="14">
        <f t="shared" si="0"/>
        <v>7200</v>
      </c>
      <c r="F25" s="13"/>
      <c r="G25" s="16"/>
    </row>
    <row r="26" s="1" customFormat="1" ht="20" customHeight="1" spans="1:7">
      <c r="A26" s="34"/>
      <c r="B26" s="35" t="s">
        <v>54</v>
      </c>
      <c r="C26" s="13" t="s">
        <v>55</v>
      </c>
      <c r="D26" s="14">
        <v>15</v>
      </c>
      <c r="E26" s="14">
        <f t="shared" si="0"/>
        <v>9000</v>
      </c>
      <c r="F26" s="13"/>
      <c r="G26" s="16"/>
    </row>
    <row r="27" s="1" customFormat="1" ht="20" customHeight="1" spans="1:7">
      <c r="A27" s="34"/>
      <c r="B27" s="35" t="s">
        <v>56</v>
      </c>
      <c r="C27" s="13" t="s">
        <v>57</v>
      </c>
      <c r="D27" s="14">
        <v>7</v>
      </c>
      <c r="E27" s="14">
        <f t="shared" si="0"/>
        <v>4200</v>
      </c>
      <c r="F27" s="13"/>
      <c r="G27" s="16"/>
    </row>
    <row r="28" s="1" customFormat="1" ht="20" customHeight="1" spans="1:7">
      <c r="A28" s="34"/>
      <c r="B28" s="35" t="s">
        <v>58</v>
      </c>
      <c r="C28" s="13" t="s">
        <v>59</v>
      </c>
      <c r="D28" s="14">
        <v>6</v>
      </c>
      <c r="E28" s="14">
        <f t="shared" si="0"/>
        <v>3600</v>
      </c>
      <c r="F28" s="13"/>
      <c r="G28" s="16"/>
    </row>
    <row r="29" s="1" customFormat="1" ht="20" customHeight="1" spans="1:7">
      <c r="A29" s="34"/>
      <c r="B29" s="35" t="s">
        <v>60</v>
      </c>
      <c r="C29" s="13" t="s">
        <v>61</v>
      </c>
      <c r="D29" s="14">
        <v>21</v>
      </c>
      <c r="E29" s="14">
        <f t="shared" si="0"/>
        <v>12600</v>
      </c>
      <c r="F29" s="13"/>
      <c r="G29" s="16"/>
    </row>
    <row r="30" s="1" customFormat="1" ht="20" customHeight="1" spans="1:7">
      <c r="A30" s="34"/>
      <c r="B30" s="35" t="s">
        <v>62</v>
      </c>
      <c r="C30" s="13" t="s">
        <v>63</v>
      </c>
      <c r="D30" s="14">
        <v>6</v>
      </c>
      <c r="E30" s="14">
        <f t="shared" si="0"/>
        <v>3600</v>
      </c>
      <c r="F30" s="13"/>
      <c r="G30" s="16"/>
    </row>
    <row r="31" s="1" customFormat="1" ht="20" customHeight="1" spans="1:7">
      <c r="A31" s="34"/>
      <c r="B31" s="35" t="s">
        <v>64</v>
      </c>
      <c r="C31" s="13" t="s">
        <v>65</v>
      </c>
      <c r="D31" s="14">
        <v>6</v>
      </c>
      <c r="E31" s="14">
        <f t="shared" si="0"/>
        <v>3600</v>
      </c>
      <c r="F31" s="13"/>
      <c r="G31" s="16"/>
    </row>
    <row r="32" s="1" customFormat="1" ht="15" customHeight="1" spans="1:7">
      <c r="A32" s="34"/>
      <c r="B32" s="35" t="s">
        <v>66</v>
      </c>
      <c r="C32" s="13" t="s">
        <v>67</v>
      </c>
      <c r="D32" s="14">
        <v>6</v>
      </c>
      <c r="E32" s="14">
        <f t="shared" si="0"/>
        <v>3600</v>
      </c>
      <c r="F32" s="13"/>
      <c r="G32" s="16"/>
    </row>
    <row r="33" s="1" customFormat="1" ht="20" customHeight="1" spans="1:7">
      <c r="A33" s="34"/>
      <c r="B33" s="35" t="s">
        <v>68</v>
      </c>
      <c r="C33" s="13" t="s">
        <v>69</v>
      </c>
      <c r="D33" s="14">
        <v>5</v>
      </c>
      <c r="E33" s="14">
        <f t="shared" si="0"/>
        <v>3000</v>
      </c>
      <c r="F33" s="13"/>
      <c r="G33" s="16"/>
    </row>
    <row r="34" s="5" customFormat="1" ht="12" customHeight="1" spans="1:7">
      <c r="A34" s="36" t="s">
        <v>12</v>
      </c>
      <c r="B34" s="30"/>
      <c r="C34" s="30"/>
      <c r="D34" s="31">
        <f>SUM(D18:D33)</f>
        <v>169</v>
      </c>
      <c r="E34" s="31">
        <f t="shared" si="0"/>
        <v>101400</v>
      </c>
      <c r="F34" s="37"/>
      <c r="G34" s="32"/>
    </row>
    <row r="35" s="1" customFormat="1" ht="15" customHeight="1" spans="1:8">
      <c r="A35" s="12" t="s">
        <v>70</v>
      </c>
      <c r="B35" s="13" t="s">
        <v>71</v>
      </c>
      <c r="C35" s="13"/>
      <c r="D35" s="14">
        <v>32</v>
      </c>
      <c r="E35" s="14">
        <f t="shared" si="0"/>
        <v>19200</v>
      </c>
      <c r="F35" s="15"/>
      <c r="G35" s="16"/>
      <c r="H35" s="1" t="s">
        <v>72</v>
      </c>
    </row>
    <row r="36" s="5" customFormat="1" ht="20" customHeight="1" spans="1:7">
      <c r="A36" s="36" t="s">
        <v>73</v>
      </c>
      <c r="B36" s="38"/>
      <c r="C36" s="31"/>
      <c r="D36" s="31">
        <f>D5+D17+D34+D35</f>
        <v>564.01</v>
      </c>
      <c r="E36" s="31">
        <f t="shared" si="0"/>
        <v>338406</v>
      </c>
      <c r="F36" s="31"/>
      <c r="G36" s="31"/>
    </row>
    <row r="37" s="1" customFormat="1" spans="1:7">
      <c r="A37" s="39"/>
      <c r="B37" s="39" t="s">
        <v>74</v>
      </c>
      <c r="C37" s="39"/>
      <c r="D37" s="39">
        <v>121.43</v>
      </c>
      <c r="E37" s="39">
        <v>30000</v>
      </c>
      <c r="F37" s="39"/>
      <c r="G37" s="39"/>
    </row>
    <row r="38" s="1" customFormat="1" spans="1:7">
      <c r="A38" s="40"/>
      <c r="B38" s="40"/>
      <c r="C38" s="40"/>
      <c r="D38" s="40"/>
      <c r="E38" s="40"/>
      <c r="F38" s="40"/>
      <c r="G38" s="40"/>
    </row>
  </sheetData>
  <mergeCells count="3">
    <mergeCell ref="B1:G1"/>
    <mergeCell ref="A6:A16"/>
    <mergeCell ref="A18:A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2022-12-16T01:55:46Z</dcterms:created>
  <dcterms:modified xsi:type="dcterms:W3CDTF">2022-12-16T01:56:20Z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104246971810497FB8518568E48BA559</vt:lpwstr>
  </property>
  <property fmtid="{D5CDD505-2E9C-101B-9397-08002B2CF9AE}" pid="3" name="KSOProductBuildVer">
    <vt:lpwstr>2052-11.1.0.12980</vt:lpwstr>
  </property>
</Properties>
</file>