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农机作业补贴花名表" sheetId="14" r:id="rId1"/>
    <sheet name="农机作业补贴汇总表" sheetId="15" r:id="rId2"/>
    <sheet name="种植养殖汇总表" sheetId="16" r:id="rId3"/>
    <sheet name="种植养殖花名表" sheetId="17" r:id="rId4"/>
  </sheets>
  <definedNames>
    <definedName name="_xlnm._FilterDatabase" localSheetId="3" hidden="1">种植养殖花名表!$A$3:$J$62</definedName>
  </definedNames>
  <calcPr calcId="144525"/>
</workbook>
</file>

<file path=xl/sharedStrings.xml><?xml version="1.0" encoding="utf-8"?>
<sst xmlns="http://schemas.openxmlformats.org/spreadsheetml/2006/main" count="706" uniqueCount="199">
  <si>
    <t>2024年西营镇农机作业补贴到户花名表</t>
  </si>
  <si>
    <t xml:space="preserve">    西营镇（盖章）                                                  时间：2024年8月8日</t>
  </si>
  <si>
    <t>序号</t>
  </si>
  <si>
    <t>行政村</t>
  </si>
  <si>
    <t>户主姓名</t>
  </si>
  <si>
    <t>家庭
人口</t>
  </si>
  <si>
    <t>土地确权面积（亩）</t>
  </si>
  <si>
    <t>农机补贴面积（亩）</t>
  </si>
  <si>
    <t>补贴标准每亩
（50元）</t>
  </si>
  <si>
    <t>补贴总额
（元）</t>
  </si>
  <si>
    <t>备注</t>
  </si>
  <si>
    <t>兴民村</t>
  </si>
  <si>
    <t>任福堂</t>
  </si>
  <si>
    <t>50元/亩</t>
  </si>
  <si>
    <t>李文旺</t>
  </si>
  <si>
    <t>李卫兵</t>
  </si>
  <si>
    <t>贾俊先</t>
  </si>
  <si>
    <t>张海军</t>
  </si>
  <si>
    <t>张海珍</t>
  </si>
  <si>
    <t>李怀珠</t>
  </si>
  <si>
    <t>明甲艮</t>
  </si>
  <si>
    <t>张海鱼</t>
  </si>
  <si>
    <t>窦永平</t>
  </si>
  <si>
    <t>张专寿</t>
  </si>
  <si>
    <t>张维国</t>
  </si>
  <si>
    <t>张茂成</t>
  </si>
  <si>
    <t>张振国</t>
  </si>
  <si>
    <t>张海法</t>
  </si>
  <si>
    <t>赵怀亮</t>
  </si>
  <si>
    <t>李爱国</t>
  </si>
  <si>
    <t>花果园村</t>
  </si>
  <si>
    <t>韩中书</t>
  </si>
  <si>
    <t>韩彪</t>
  </si>
  <si>
    <t>韩丙兰</t>
  </si>
  <si>
    <t>王书娥</t>
  </si>
  <si>
    <t>赵育萍</t>
  </si>
  <si>
    <t>冯先萍</t>
  </si>
  <si>
    <t>韩国灯</t>
  </si>
  <si>
    <t>郭君书</t>
  </si>
  <si>
    <t>护驾垴村</t>
  </si>
  <si>
    <t>史红兵</t>
  </si>
  <si>
    <t>史贵木</t>
  </si>
  <si>
    <t>魏德旺</t>
  </si>
  <si>
    <t>池红兵</t>
  </si>
  <si>
    <t>池中华</t>
  </si>
  <si>
    <t>史正才</t>
  </si>
  <si>
    <t>观岩村</t>
  </si>
  <si>
    <t>赵晋斌</t>
  </si>
  <si>
    <t>南漳村</t>
  </si>
  <si>
    <t>崔建民</t>
  </si>
  <si>
    <t>杜书文</t>
  </si>
  <si>
    <t>王艳平</t>
  </si>
  <si>
    <t>杜保文</t>
  </si>
  <si>
    <t>赵艮成</t>
  </si>
  <si>
    <t>杜清亮</t>
  </si>
  <si>
    <t>刘建中</t>
  </si>
  <si>
    <t>暴雪连</t>
  </si>
  <si>
    <t>崔素强</t>
  </si>
  <si>
    <t>崔维先</t>
  </si>
  <si>
    <t>崔维华</t>
  </si>
  <si>
    <t>史娥梅</t>
  </si>
  <si>
    <t>常家坪村</t>
  </si>
  <si>
    <t>李国兵</t>
  </si>
  <si>
    <t>王元彬</t>
  </si>
  <si>
    <t>赵福荣</t>
  </si>
  <si>
    <t>韩文先</t>
  </si>
  <si>
    <t>郝华明</t>
  </si>
  <si>
    <t>李建文</t>
  </si>
  <si>
    <t>韩晋国</t>
  </si>
  <si>
    <t>韩志先</t>
  </si>
  <si>
    <t>南岩村</t>
  </si>
  <si>
    <t>刘培旺</t>
  </si>
  <si>
    <t>刘斌</t>
  </si>
  <si>
    <t>刘培德</t>
  </si>
  <si>
    <t>刘永良</t>
  </si>
  <si>
    <t>马俊文</t>
  </si>
  <si>
    <t>刘海玉</t>
  </si>
  <si>
    <t>刘水旺</t>
  </si>
  <si>
    <t>姚素平</t>
  </si>
  <si>
    <t>刘兰先</t>
  </si>
  <si>
    <t>张爱平</t>
  </si>
  <si>
    <t>刘彦清</t>
  </si>
  <si>
    <t>崔书明</t>
  </si>
  <si>
    <t>刘永宏</t>
  </si>
  <si>
    <t>常海贵</t>
  </si>
  <si>
    <t>刘保印</t>
  </si>
  <si>
    <t>马书锦</t>
  </si>
  <si>
    <t>冯水旺</t>
  </si>
  <si>
    <t>刘国太</t>
  </si>
  <si>
    <t>刘红宏</t>
  </si>
  <si>
    <t>路先荣</t>
  </si>
  <si>
    <t>吴北村</t>
  </si>
  <si>
    <t>杨志刚</t>
  </si>
  <si>
    <t>杨启旺</t>
  </si>
  <si>
    <t>李伟峰</t>
  </si>
  <si>
    <t>杨伟强</t>
  </si>
  <si>
    <t>李三青</t>
  </si>
  <si>
    <t>郭家垴村</t>
  </si>
  <si>
    <t>赵凤祥</t>
  </si>
  <si>
    <t>张海奎</t>
  </si>
  <si>
    <t>张红兵</t>
  </si>
  <si>
    <t>赵书华</t>
  </si>
  <si>
    <t>马国庆</t>
  </si>
  <si>
    <t>赵德华</t>
  </si>
  <si>
    <t>马旭才</t>
  </si>
  <si>
    <t>马瑞</t>
  </si>
  <si>
    <t>赵小华</t>
  </si>
  <si>
    <t>丰曲村</t>
  </si>
  <si>
    <t>李国红</t>
  </si>
  <si>
    <t>何卫东</t>
  </si>
  <si>
    <t>韩风先</t>
  </si>
  <si>
    <t>李兴成</t>
  </si>
  <si>
    <t>李志明</t>
  </si>
  <si>
    <t>西营村</t>
  </si>
  <si>
    <t>赵国平</t>
  </si>
  <si>
    <t>赵连珍</t>
  </si>
  <si>
    <t>赵连军</t>
  </si>
  <si>
    <t>赵先林</t>
  </si>
  <si>
    <t>王彩红</t>
  </si>
  <si>
    <t>李爱花</t>
  </si>
  <si>
    <t>杨贵楼</t>
  </si>
  <si>
    <t>赵永明</t>
  </si>
  <si>
    <t>梁联平</t>
  </si>
  <si>
    <t>磁窑头村</t>
  </si>
  <si>
    <t>郝建兴</t>
  </si>
  <si>
    <t>肖兴昌</t>
  </si>
  <si>
    <t>李爱宏</t>
  </si>
  <si>
    <t>常健</t>
  </si>
  <si>
    <t>赵焕生</t>
  </si>
  <si>
    <t>赵采留</t>
  </si>
  <si>
    <t>赵茂德</t>
  </si>
  <si>
    <t>李志华</t>
  </si>
  <si>
    <t>牛振兴</t>
  </si>
  <si>
    <t>李风明</t>
  </si>
  <si>
    <t>南坪村</t>
  </si>
  <si>
    <t>刘国平</t>
  </si>
  <si>
    <t>牛狼河村</t>
  </si>
  <si>
    <t>韩瑞丰</t>
  </si>
  <si>
    <t>义街村</t>
  </si>
  <si>
    <t>申雪峯</t>
  </si>
  <si>
    <t>张有福</t>
  </si>
  <si>
    <t>申建刚</t>
  </si>
  <si>
    <t>城底村</t>
  </si>
  <si>
    <t>赵维亮</t>
  </si>
  <si>
    <t>赵祥铭</t>
  </si>
  <si>
    <t>赵祥禄</t>
  </si>
  <si>
    <t>李根旺</t>
  </si>
  <si>
    <t>赵华</t>
  </si>
  <si>
    <t>李云奎</t>
  </si>
  <si>
    <t>赵映勤</t>
  </si>
  <si>
    <t>赵华兵</t>
  </si>
  <si>
    <t>王锦宏</t>
  </si>
  <si>
    <t>李玉平</t>
  </si>
  <si>
    <t>赵忠华</t>
  </si>
  <si>
    <t>赵祥珍</t>
  </si>
  <si>
    <t>赵永秀</t>
  </si>
  <si>
    <t>赵海明</t>
  </si>
  <si>
    <t>赵卫义</t>
  </si>
  <si>
    <t>巩素萍</t>
  </si>
  <si>
    <t>赵红德</t>
  </si>
  <si>
    <t>冯银秀</t>
  </si>
  <si>
    <t>冯海秀</t>
  </si>
  <si>
    <t>合计</t>
  </si>
  <si>
    <t>备注：凡属于以下情况不予补贴：1、凡因高铁占地、企业占地等改变土地用途；2、土地流转。</t>
  </si>
  <si>
    <t>乡镇负责人：                 分管领导：             经办人：</t>
  </si>
  <si>
    <t>2024年西营镇农机作业补贴汇总表</t>
  </si>
  <si>
    <t xml:space="preserve"> 西营镇（盖章）                                                     时间：2024年8月 8 日</t>
  </si>
  <si>
    <t>受益户数</t>
  </si>
  <si>
    <t>受益人数</t>
  </si>
  <si>
    <t>补贴面积（亩）</t>
  </si>
  <si>
    <t>补贴标准每亩（50元）</t>
  </si>
  <si>
    <t>补贴总额（元）</t>
  </si>
  <si>
    <t>乡镇负责人：</t>
  </si>
  <si>
    <t>分管领导：</t>
  </si>
  <si>
    <t>经办人：</t>
  </si>
  <si>
    <t>2024年西营镇种植养殖汇总表</t>
  </si>
  <si>
    <t>西营镇（盖章）                                                      时间：2024年8月8日</t>
  </si>
  <si>
    <t>项目名称</t>
  </si>
  <si>
    <t>村数</t>
  </si>
  <si>
    <t>规模（亩、只）</t>
  </si>
  <si>
    <t>补助标准（元）</t>
  </si>
  <si>
    <t>补助金额（元）</t>
  </si>
  <si>
    <t>中药材</t>
  </si>
  <si>
    <t>小杂粮</t>
  </si>
  <si>
    <t>养羊</t>
  </si>
  <si>
    <t>养猪</t>
  </si>
  <si>
    <t>养牛</t>
  </si>
  <si>
    <t>合 计</t>
  </si>
  <si>
    <t xml:space="preserve">  注：当年度申报奖补项目每户不得超过两项，奖补资金每户合计不超5000元，养殖项目均为年内新增养殖数量。</t>
  </si>
  <si>
    <t xml:space="preserve"> 经办人：</t>
  </si>
  <si>
    <t>2024年西营镇种植养殖奖补花名表</t>
  </si>
  <si>
    <t xml:space="preserve">  西营镇（盖章）                                                          时间：2024年8月8日</t>
  </si>
  <si>
    <t>补助标准
（元）</t>
  </si>
  <si>
    <t>规模
（亩、只）</t>
  </si>
  <si>
    <t>200元/只</t>
  </si>
  <si>
    <t>200元/亩</t>
  </si>
  <si>
    <t>200元/头</t>
  </si>
  <si>
    <t>备注：当年度申报奖补项目每户不得超过两项，奖补资金每户合计不超5000元，养殖项目均为年内新增养殖数量。</t>
  </si>
  <si>
    <t xml:space="preserve">乡镇负责人：                 分管领导：                 经办人：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</si>
</sst>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rgb="FF000000"/>
      <name val="仿宋"/>
      <charset val="134"/>
    </font>
    <font>
      <sz val="14"/>
      <color rgb="FF000000"/>
      <name val="仿宋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</font>
    <font>
      <sz val="14"/>
      <color theme="1"/>
      <name val="仿宋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2">
    <xf numFmtId="0" fontId="0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4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" fillId="0" borderId="0"/>
    <xf numFmtId="0" fontId="14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2" fillId="8" borderId="12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21" fillId="9" borderId="12" applyNumberFormat="0" applyAlignment="0" applyProtection="0">
      <alignment vertical="center"/>
    </xf>
    <xf numFmtId="0" fontId="20" fillId="8" borderId="11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4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62">
    <cellStyle name="常规" xfId="0" builtinId="0"/>
    <cellStyle name="常规 9" xfId="1"/>
    <cellStyle name="常规 6 4" xfId="2"/>
    <cellStyle name="常规 17" xfId="3"/>
    <cellStyle name="常规 16" xfId="4"/>
    <cellStyle name="常规 15" xfId="5"/>
    <cellStyle name="常规 14" xfId="6"/>
    <cellStyle name="常规 13" xfId="7"/>
    <cellStyle name="40% - 强调文字颜色 6" xfId="8" builtinId="51"/>
    <cellStyle name="20% - 强调文字颜色 6" xfId="9" builtinId="50"/>
    <cellStyle name="强调文字颜色 6" xfId="10" builtinId="49"/>
    <cellStyle name="40% - 强调文字颜色 5" xfId="11" builtinId="47"/>
    <cellStyle name="20% - 强调文字颜色 5" xfId="12" builtinId="46"/>
    <cellStyle name="强调文字颜色 5" xfId="13" builtinId="45"/>
    <cellStyle name="40% - 强调文字颜色 4" xfId="14" builtinId="43"/>
    <cellStyle name="标题 3" xfId="15" builtinId="18"/>
    <cellStyle name="解释性文本" xfId="16" builtinId="53"/>
    <cellStyle name="汇总" xfId="17" builtinId="25"/>
    <cellStyle name="百分比" xfId="18" builtinId="5"/>
    <cellStyle name="千位分隔" xfId="19" builtinId="3"/>
    <cellStyle name="标题 2" xfId="20" builtinId="17"/>
    <cellStyle name="货币[0]" xfId="21" builtinId="7"/>
    <cellStyle name="常规 4" xfId="22"/>
    <cellStyle name="60% - 强调文字颜色 4" xfId="23" builtinId="44"/>
    <cellStyle name="警告文本" xfId="24" builtinId="11"/>
    <cellStyle name="20% - 强调文字颜色 2" xfId="25" builtinId="34"/>
    <cellStyle name="常规 5" xfId="26"/>
    <cellStyle name="60% - 强调文字颜色 5" xfId="27" builtinId="48"/>
    <cellStyle name="常规 6 5" xfId="28"/>
    <cellStyle name="标题 1" xfId="29" builtinId="16"/>
    <cellStyle name="超链接" xfId="30" builtinId="8"/>
    <cellStyle name="20% - 强调文字颜色 3" xfId="31" builtinId="38"/>
    <cellStyle name="货币" xfId="32" builtinId="4"/>
    <cellStyle name="20% - 强调文字颜色 4" xfId="33" builtinId="42"/>
    <cellStyle name="计算" xfId="34" builtinId="22"/>
    <cellStyle name="已访问的超链接" xfId="35" builtinId="9"/>
    <cellStyle name="千位分隔[0]" xfId="36" builtinId="6"/>
    <cellStyle name="强调文字颜色 4" xfId="37" builtinId="41"/>
    <cellStyle name="40% - 强调文字颜色 3" xfId="38" builtinId="39"/>
    <cellStyle name="常规 6" xfId="39"/>
    <cellStyle name="60% - 强调文字颜色 6" xfId="40" builtinId="52"/>
    <cellStyle name="输入" xfId="41" builtinId="20"/>
    <cellStyle name="输出" xfId="42" builtinId="21"/>
    <cellStyle name="检查单元格" xfId="43" builtinId="23"/>
    <cellStyle name="常规 7" xfId="44"/>
    <cellStyle name="链接单元格" xfId="45" builtinId="24"/>
    <cellStyle name="60% - 强调文字颜色 1" xfId="46" builtinId="32"/>
    <cellStyle name="常规 3" xfId="47"/>
    <cellStyle name="60% - 强调文字颜色 3" xfId="48" builtinId="40"/>
    <cellStyle name="注释" xfId="49" builtinId="10"/>
    <cellStyle name="标题" xfId="50" builtinId="15"/>
    <cellStyle name="好" xfId="51" builtinId="26"/>
    <cellStyle name="标题 4" xfId="52" builtinId="19"/>
    <cellStyle name="强调文字颜色 1" xfId="53" builtinId="29"/>
    <cellStyle name="适中" xfId="54" builtinId="28"/>
    <cellStyle name="20% - 强调文字颜色 1" xfId="55" builtinId="30"/>
    <cellStyle name="差" xfId="56" builtinId="27"/>
    <cellStyle name="强调文字颜色 2" xfId="57" builtinId="33"/>
    <cellStyle name="40% - 强调文字颜色 1" xfId="58" builtinId="31"/>
    <cellStyle name="60% - 强调文字颜色 2" xfId="59" builtinId="36"/>
    <cellStyle name="40% - 强调文字颜色 2" xfId="60" builtinId="35"/>
    <cellStyle name="强调文字颜色 3" xfId="61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1"/>
  <sheetViews>
    <sheetView tabSelected="1" zoomScale="80" zoomScaleNormal="80" workbookViewId="0">
      <selection activeCell="F14" sqref="F14"/>
    </sheetView>
  </sheetViews>
  <sheetFormatPr defaultColWidth="9" defaultRowHeight="14.25"/>
  <cols>
    <col min="1" max="1" width="6.10833333333333" style="24" customWidth="1"/>
    <col min="2" max="2" width="11.775" customWidth="1"/>
    <col min="3" max="3" width="11.8833333333333" customWidth="1"/>
    <col min="4" max="4" width="10.3333333333333" customWidth="1"/>
    <col min="5" max="5" width="15.8833333333333" customWidth="1"/>
    <col min="6" max="6" width="16.8833333333333" customWidth="1"/>
    <col min="7" max="7" width="15.6666666666667" customWidth="1"/>
    <col min="8" max="8" width="15.775" customWidth="1"/>
    <col min="9" max="9" width="9.775" customWidth="1"/>
  </cols>
  <sheetData>
    <row r="1" ht="39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41"/>
      <c r="K1" s="41"/>
      <c r="L1" s="41"/>
      <c r="M1" s="41"/>
      <c r="N1" s="41"/>
    </row>
    <row r="2" ht="30" customHeight="1" spans="1:14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42"/>
      <c r="K2" s="42"/>
      <c r="L2" s="42"/>
      <c r="M2" s="42"/>
      <c r="N2" s="42"/>
    </row>
    <row r="3" ht="48" customHeight="1" spans="1:9">
      <c r="A3" s="26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38" t="s">
        <v>7</v>
      </c>
      <c r="G3" s="38" t="s">
        <v>8</v>
      </c>
      <c r="H3" s="38" t="s">
        <v>9</v>
      </c>
      <c r="I3" s="26" t="s">
        <v>10</v>
      </c>
    </row>
    <row r="4" ht="30" customHeight="1" spans="1:9">
      <c r="A4" s="29">
        <v>1</v>
      </c>
      <c r="B4" s="29" t="s">
        <v>11</v>
      </c>
      <c r="C4" s="29" t="s">
        <v>12</v>
      </c>
      <c r="D4" s="29">
        <v>1</v>
      </c>
      <c r="E4" s="29">
        <v>12.51</v>
      </c>
      <c r="F4" s="29">
        <v>12.51</v>
      </c>
      <c r="G4" s="29" t="s">
        <v>13</v>
      </c>
      <c r="H4" s="29">
        <v>625.5</v>
      </c>
      <c r="I4" s="43"/>
    </row>
    <row r="5" ht="30" customHeight="1" spans="1:9">
      <c r="A5" s="29">
        <v>2</v>
      </c>
      <c r="B5" s="29" t="s">
        <v>11</v>
      </c>
      <c r="C5" s="29" t="s">
        <v>14</v>
      </c>
      <c r="D5" s="29">
        <v>4</v>
      </c>
      <c r="E5" s="29">
        <v>15.18</v>
      </c>
      <c r="F5" s="29">
        <v>15.18</v>
      </c>
      <c r="G5" s="29" t="s">
        <v>13</v>
      </c>
      <c r="H5" s="29">
        <v>759</v>
      </c>
      <c r="I5" s="43"/>
    </row>
    <row r="6" ht="30" customHeight="1" spans="1:13">
      <c r="A6" s="29">
        <v>3</v>
      </c>
      <c r="B6" s="29" t="s">
        <v>11</v>
      </c>
      <c r="C6" s="29" t="s">
        <v>15</v>
      </c>
      <c r="D6" s="29">
        <v>4</v>
      </c>
      <c r="E6" s="29">
        <v>19.8</v>
      </c>
      <c r="F6" s="29">
        <v>19.8</v>
      </c>
      <c r="G6" s="29" t="s">
        <v>13</v>
      </c>
      <c r="H6" s="29">
        <v>990</v>
      </c>
      <c r="I6" s="43"/>
      <c r="M6" s="24"/>
    </row>
    <row r="7" ht="30" customHeight="1" spans="1:9">
      <c r="A7" s="29">
        <v>4</v>
      </c>
      <c r="B7" s="29" t="s">
        <v>11</v>
      </c>
      <c r="C7" s="29" t="s">
        <v>16</v>
      </c>
      <c r="D7" s="29">
        <v>4</v>
      </c>
      <c r="E7" s="29">
        <v>12.32</v>
      </c>
      <c r="F7" s="29">
        <v>12.32</v>
      </c>
      <c r="G7" s="29" t="s">
        <v>13</v>
      </c>
      <c r="H7" s="29">
        <v>616</v>
      </c>
      <c r="I7" s="43"/>
    </row>
    <row r="8" ht="30" customHeight="1" spans="1:9">
      <c r="A8" s="29">
        <v>5</v>
      </c>
      <c r="B8" s="29" t="s">
        <v>11</v>
      </c>
      <c r="C8" s="29" t="s">
        <v>17</v>
      </c>
      <c r="D8" s="29">
        <v>5</v>
      </c>
      <c r="E8" s="29">
        <v>21.32</v>
      </c>
      <c r="F8" s="29">
        <v>21.32</v>
      </c>
      <c r="G8" s="29" t="s">
        <v>13</v>
      </c>
      <c r="H8" s="29">
        <v>1066</v>
      </c>
      <c r="I8" s="43"/>
    </row>
    <row r="9" ht="30" customHeight="1" spans="1:9">
      <c r="A9" s="29">
        <v>6</v>
      </c>
      <c r="B9" s="29" t="s">
        <v>11</v>
      </c>
      <c r="C9" s="29" t="s">
        <v>18</v>
      </c>
      <c r="D9" s="29">
        <v>2</v>
      </c>
      <c r="E9" s="29">
        <v>13.91</v>
      </c>
      <c r="F9" s="29">
        <v>13.91</v>
      </c>
      <c r="G9" s="29" t="s">
        <v>13</v>
      </c>
      <c r="H9" s="29">
        <v>695.5</v>
      </c>
      <c r="I9" s="43"/>
    </row>
    <row r="10" ht="30" customHeight="1" spans="1:9">
      <c r="A10" s="29">
        <v>7</v>
      </c>
      <c r="B10" s="29" t="s">
        <v>11</v>
      </c>
      <c r="C10" s="29" t="s">
        <v>19</v>
      </c>
      <c r="D10" s="29">
        <v>2</v>
      </c>
      <c r="E10" s="29">
        <v>4.99</v>
      </c>
      <c r="F10" s="29">
        <v>4.99</v>
      </c>
      <c r="G10" s="29" t="s">
        <v>13</v>
      </c>
      <c r="H10" s="29">
        <v>249.5</v>
      </c>
      <c r="I10" s="43"/>
    </row>
    <row r="11" ht="30" customHeight="1" spans="1:9">
      <c r="A11" s="29">
        <v>8</v>
      </c>
      <c r="B11" s="29" t="s">
        <v>11</v>
      </c>
      <c r="C11" s="29" t="s">
        <v>20</v>
      </c>
      <c r="D11" s="29">
        <v>2</v>
      </c>
      <c r="E11" s="29">
        <v>6.46</v>
      </c>
      <c r="F11" s="29">
        <v>6.46</v>
      </c>
      <c r="G11" s="29" t="s">
        <v>13</v>
      </c>
      <c r="H11" s="29">
        <v>323</v>
      </c>
      <c r="I11" s="43"/>
    </row>
    <row r="12" ht="30" customHeight="1" spans="1:9">
      <c r="A12" s="29">
        <v>9</v>
      </c>
      <c r="B12" s="29" t="s">
        <v>11</v>
      </c>
      <c r="C12" s="29" t="s">
        <v>21</v>
      </c>
      <c r="D12" s="29">
        <v>2</v>
      </c>
      <c r="E12" s="29">
        <v>12.28</v>
      </c>
      <c r="F12" s="29">
        <v>12.28</v>
      </c>
      <c r="G12" s="29" t="s">
        <v>13</v>
      </c>
      <c r="H12" s="29">
        <v>614</v>
      </c>
      <c r="I12" s="43"/>
    </row>
    <row r="13" ht="30" customHeight="1" spans="1:9">
      <c r="A13" s="29">
        <v>10</v>
      </c>
      <c r="B13" s="29" t="s">
        <v>11</v>
      </c>
      <c r="C13" s="29" t="s">
        <v>22</v>
      </c>
      <c r="D13" s="29">
        <v>3</v>
      </c>
      <c r="E13" s="29">
        <v>13.25</v>
      </c>
      <c r="F13" s="29">
        <v>13.25</v>
      </c>
      <c r="G13" s="29" t="s">
        <v>13</v>
      </c>
      <c r="H13" s="29">
        <v>662.5</v>
      </c>
      <c r="I13" s="43"/>
    </row>
    <row r="14" ht="30" customHeight="1" spans="1:13">
      <c r="A14" s="29">
        <v>11</v>
      </c>
      <c r="B14" s="29" t="s">
        <v>11</v>
      </c>
      <c r="C14" s="29" t="s">
        <v>23</v>
      </c>
      <c r="D14" s="29">
        <v>2</v>
      </c>
      <c r="E14" s="29">
        <v>9.61</v>
      </c>
      <c r="F14" s="29">
        <v>9.61</v>
      </c>
      <c r="G14" s="29" t="s">
        <v>13</v>
      </c>
      <c r="H14" s="29">
        <v>480.5</v>
      </c>
      <c r="I14" s="43"/>
      <c r="M14" s="24"/>
    </row>
    <row r="15" ht="30" customHeight="1" spans="1:9">
      <c r="A15" s="29">
        <v>12</v>
      </c>
      <c r="B15" s="29" t="s">
        <v>11</v>
      </c>
      <c r="C15" s="29" t="s">
        <v>24</v>
      </c>
      <c r="D15" s="29">
        <v>1</v>
      </c>
      <c r="E15" s="29">
        <v>9.22</v>
      </c>
      <c r="F15" s="29">
        <v>9.22</v>
      </c>
      <c r="G15" s="29" t="s">
        <v>13</v>
      </c>
      <c r="H15" s="29">
        <v>461</v>
      </c>
      <c r="I15" s="43"/>
    </row>
    <row r="16" ht="30" customHeight="1" spans="1:9">
      <c r="A16" s="29">
        <v>13</v>
      </c>
      <c r="B16" s="29" t="s">
        <v>11</v>
      </c>
      <c r="C16" s="29" t="s">
        <v>25</v>
      </c>
      <c r="D16" s="29">
        <v>4</v>
      </c>
      <c r="E16" s="29">
        <v>14.72</v>
      </c>
      <c r="F16" s="29">
        <v>14.72</v>
      </c>
      <c r="G16" s="29" t="s">
        <v>13</v>
      </c>
      <c r="H16" s="29">
        <v>736</v>
      </c>
      <c r="I16" s="43"/>
    </row>
    <row r="17" ht="30" customHeight="1" spans="1:9">
      <c r="A17" s="29">
        <v>14</v>
      </c>
      <c r="B17" s="29" t="s">
        <v>11</v>
      </c>
      <c r="C17" s="29" t="s">
        <v>26</v>
      </c>
      <c r="D17" s="29">
        <v>2</v>
      </c>
      <c r="E17" s="29">
        <v>15.18</v>
      </c>
      <c r="F17" s="29">
        <v>15.18</v>
      </c>
      <c r="G17" s="29" t="s">
        <v>13</v>
      </c>
      <c r="H17" s="29">
        <v>759</v>
      </c>
      <c r="I17" s="43"/>
    </row>
    <row r="18" ht="30" customHeight="1" spans="1:9">
      <c r="A18" s="29">
        <v>15</v>
      </c>
      <c r="B18" s="29" t="s">
        <v>11</v>
      </c>
      <c r="C18" s="29" t="s">
        <v>27</v>
      </c>
      <c r="D18" s="29">
        <v>5</v>
      </c>
      <c r="E18" s="29">
        <v>7.56</v>
      </c>
      <c r="F18" s="29">
        <v>7.56</v>
      </c>
      <c r="G18" s="29" t="s">
        <v>13</v>
      </c>
      <c r="H18" s="29">
        <v>378</v>
      </c>
      <c r="I18" s="43"/>
    </row>
    <row r="19" ht="30" customHeight="1" spans="1:9">
      <c r="A19" s="29">
        <v>16</v>
      </c>
      <c r="B19" s="29" t="s">
        <v>11</v>
      </c>
      <c r="C19" s="29" t="s">
        <v>28</v>
      </c>
      <c r="D19" s="29">
        <v>1</v>
      </c>
      <c r="E19" s="29">
        <v>2.79</v>
      </c>
      <c r="F19" s="29">
        <v>2.79</v>
      </c>
      <c r="G19" s="29" t="s">
        <v>13</v>
      </c>
      <c r="H19" s="29">
        <v>139.5</v>
      </c>
      <c r="I19" s="43"/>
    </row>
    <row r="20" ht="30" customHeight="1" spans="1:9">
      <c r="A20" s="29">
        <v>17</v>
      </c>
      <c r="B20" s="29" t="s">
        <v>11</v>
      </c>
      <c r="C20" s="29" t="s">
        <v>29</v>
      </c>
      <c r="D20" s="29">
        <v>3</v>
      </c>
      <c r="E20" s="29">
        <v>11.8</v>
      </c>
      <c r="F20" s="29">
        <v>11.8</v>
      </c>
      <c r="G20" s="29" t="s">
        <v>13</v>
      </c>
      <c r="H20" s="29">
        <v>590</v>
      </c>
      <c r="I20" s="43"/>
    </row>
    <row r="21" ht="30" customHeight="1" spans="1:9">
      <c r="A21" s="29">
        <v>18</v>
      </c>
      <c r="B21" s="29" t="s">
        <v>30</v>
      </c>
      <c r="C21" s="29" t="s">
        <v>31</v>
      </c>
      <c r="D21" s="29">
        <v>5</v>
      </c>
      <c r="E21" s="29">
        <v>17.38</v>
      </c>
      <c r="F21" s="29">
        <v>5.81</v>
      </c>
      <c r="G21" s="29" t="s">
        <v>13</v>
      </c>
      <c r="H21" s="29">
        <v>290.5</v>
      </c>
      <c r="I21" s="43"/>
    </row>
    <row r="22" ht="30" customHeight="1" spans="1:13">
      <c r="A22" s="29">
        <v>19</v>
      </c>
      <c r="B22" s="29" t="s">
        <v>30</v>
      </c>
      <c r="C22" s="29" t="s">
        <v>32</v>
      </c>
      <c r="D22" s="29">
        <v>1</v>
      </c>
      <c r="E22" s="29">
        <v>9.74</v>
      </c>
      <c r="F22" s="29">
        <v>9.74</v>
      </c>
      <c r="G22" s="29" t="s">
        <v>13</v>
      </c>
      <c r="H22" s="29">
        <v>487</v>
      </c>
      <c r="I22" s="43"/>
      <c r="M22" s="24"/>
    </row>
    <row r="23" ht="30" customHeight="1" spans="1:9">
      <c r="A23" s="29">
        <v>20</v>
      </c>
      <c r="B23" s="29" t="s">
        <v>30</v>
      </c>
      <c r="C23" s="29" t="s">
        <v>33</v>
      </c>
      <c r="D23" s="29">
        <v>2</v>
      </c>
      <c r="E23" s="29">
        <v>13.72</v>
      </c>
      <c r="F23" s="29">
        <v>13.72</v>
      </c>
      <c r="G23" s="29" t="s">
        <v>13</v>
      </c>
      <c r="H23" s="29">
        <v>686</v>
      </c>
      <c r="I23" s="43"/>
    </row>
    <row r="24" ht="30" customHeight="1" spans="1:9">
      <c r="A24" s="29">
        <v>21</v>
      </c>
      <c r="B24" s="29" t="s">
        <v>30</v>
      </c>
      <c r="C24" s="29" t="s">
        <v>34</v>
      </c>
      <c r="D24" s="29">
        <v>1</v>
      </c>
      <c r="E24" s="29">
        <v>15.98</v>
      </c>
      <c r="F24" s="29">
        <v>15.98</v>
      </c>
      <c r="G24" s="29" t="s">
        <v>13</v>
      </c>
      <c r="H24" s="29">
        <v>799</v>
      </c>
      <c r="I24" s="43"/>
    </row>
    <row r="25" ht="30" customHeight="1" spans="1:9">
      <c r="A25" s="29">
        <v>22</v>
      </c>
      <c r="B25" s="29" t="s">
        <v>30</v>
      </c>
      <c r="C25" s="29" t="s">
        <v>35</v>
      </c>
      <c r="D25" s="29">
        <v>1</v>
      </c>
      <c r="E25" s="29">
        <v>8.25</v>
      </c>
      <c r="F25" s="29">
        <v>4</v>
      </c>
      <c r="G25" s="29" t="s">
        <v>13</v>
      </c>
      <c r="H25" s="29">
        <v>200</v>
      </c>
      <c r="I25" s="43"/>
    </row>
    <row r="26" ht="30" customHeight="1" spans="1:9">
      <c r="A26" s="29">
        <v>23</v>
      </c>
      <c r="B26" s="29" t="s">
        <v>30</v>
      </c>
      <c r="C26" s="29" t="s">
        <v>36</v>
      </c>
      <c r="D26" s="29">
        <v>2</v>
      </c>
      <c r="E26" s="29">
        <v>8.41</v>
      </c>
      <c r="F26" s="29">
        <v>8.41</v>
      </c>
      <c r="G26" s="29" t="s">
        <v>13</v>
      </c>
      <c r="H26" s="29">
        <v>420.5</v>
      </c>
      <c r="I26" s="43"/>
    </row>
    <row r="27" ht="30" customHeight="1" spans="1:9">
      <c r="A27" s="29">
        <v>24</v>
      </c>
      <c r="B27" s="29" t="s">
        <v>30</v>
      </c>
      <c r="C27" s="29" t="s">
        <v>37</v>
      </c>
      <c r="D27" s="29">
        <v>2</v>
      </c>
      <c r="E27" s="29">
        <v>6.7</v>
      </c>
      <c r="F27" s="29">
        <v>6.7</v>
      </c>
      <c r="G27" s="29" t="s">
        <v>13</v>
      </c>
      <c r="H27" s="29">
        <v>335</v>
      </c>
      <c r="I27" s="43"/>
    </row>
    <row r="28" ht="30" customHeight="1" spans="1:9">
      <c r="A28" s="29">
        <v>25</v>
      </c>
      <c r="B28" s="29" t="s">
        <v>30</v>
      </c>
      <c r="C28" s="29" t="s">
        <v>38</v>
      </c>
      <c r="D28" s="29">
        <v>5</v>
      </c>
      <c r="E28" s="29">
        <v>15.34</v>
      </c>
      <c r="F28" s="29">
        <v>15.34</v>
      </c>
      <c r="G28" s="29" t="s">
        <v>13</v>
      </c>
      <c r="H28" s="29">
        <v>767</v>
      </c>
      <c r="I28" s="43"/>
    </row>
    <row r="29" ht="30" customHeight="1" spans="1:9">
      <c r="A29" s="29">
        <v>26</v>
      </c>
      <c r="B29" s="29" t="s">
        <v>39</v>
      </c>
      <c r="C29" s="29" t="s">
        <v>40</v>
      </c>
      <c r="D29" s="29">
        <v>5</v>
      </c>
      <c r="E29" s="29">
        <v>18</v>
      </c>
      <c r="F29" s="29">
        <v>16.5</v>
      </c>
      <c r="G29" s="29" t="s">
        <v>13</v>
      </c>
      <c r="H29" s="29">
        <v>825</v>
      </c>
      <c r="I29" s="43"/>
    </row>
    <row r="30" ht="30" customHeight="1" spans="1:13">
      <c r="A30" s="29">
        <v>27</v>
      </c>
      <c r="B30" s="29" t="s">
        <v>39</v>
      </c>
      <c r="C30" s="29" t="s">
        <v>41</v>
      </c>
      <c r="D30" s="29">
        <v>1</v>
      </c>
      <c r="E30" s="29">
        <v>2.53</v>
      </c>
      <c r="F30" s="29">
        <v>2.53</v>
      </c>
      <c r="G30" s="29" t="s">
        <v>13</v>
      </c>
      <c r="H30" s="29">
        <v>126.5</v>
      </c>
      <c r="I30" s="43"/>
      <c r="M30" s="24"/>
    </row>
    <row r="31" ht="30" customHeight="1" spans="1:9">
      <c r="A31" s="29">
        <v>28</v>
      </c>
      <c r="B31" s="29" t="s">
        <v>39</v>
      </c>
      <c r="C31" s="29" t="s">
        <v>42</v>
      </c>
      <c r="D31" s="29">
        <v>4</v>
      </c>
      <c r="E31" s="29">
        <v>21</v>
      </c>
      <c r="F31" s="29">
        <v>21</v>
      </c>
      <c r="G31" s="29" t="s">
        <v>13</v>
      </c>
      <c r="H31" s="29">
        <v>1050</v>
      </c>
      <c r="I31" s="43"/>
    </row>
    <row r="32" ht="30" customHeight="1" spans="1:9">
      <c r="A32" s="29">
        <v>29</v>
      </c>
      <c r="B32" s="29" t="s">
        <v>39</v>
      </c>
      <c r="C32" s="29" t="s">
        <v>43</v>
      </c>
      <c r="D32" s="29">
        <v>2</v>
      </c>
      <c r="E32" s="29">
        <v>9.41</v>
      </c>
      <c r="F32" s="29">
        <v>9.41</v>
      </c>
      <c r="G32" s="29" t="s">
        <v>13</v>
      </c>
      <c r="H32" s="29">
        <v>470.5</v>
      </c>
      <c r="I32" s="43"/>
    </row>
    <row r="33" ht="30" customHeight="1" spans="1:9">
      <c r="A33" s="29">
        <v>30</v>
      </c>
      <c r="B33" s="29" t="s">
        <v>39</v>
      </c>
      <c r="C33" s="29" t="s">
        <v>44</v>
      </c>
      <c r="D33" s="29">
        <v>2</v>
      </c>
      <c r="E33" s="29">
        <v>8.98</v>
      </c>
      <c r="F33" s="29">
        <v>8.98</v>
      </c>
      <c r="G33" s="29" t="s">
        <v>13</v>
      </c>
      <c r="H33" s="29">
        <v>449</v>
      </c>
      <c r="I33" s="43"/>
    </row>
    <row r="34" ht="30" customHeight="1" spans="1:9">
      <c r="A34" s="29">
        <v>31</v>
      </c>
      <c r="B34" s="29" t="s">
        <v>39</v>
      </c>
      <c r="C34" s="29" t="s">
        <v>45</v>
      </c>
      <c r="D34" s="29">
        <v>3</v>
      </c>
      <c r="E34" s="29">
        <v>14.98</v>
      </c>
      <c r="F34" s="29">
        <v>12.88</v>
      </c>
      <c r="G34" s="29" t="s">
        <v>13</v>
      </c>
      <c r="H34" s="29">
        <v>644</v>
      </c>
      <c r="I34" s="43"/>
    </row>
    <row r="35" ht="30" customHeight="1" spans="1:9">
      <c r="A35" s="29">
        <v>32</v>
      </c>
      <c r="B35" s="29" t="s">
        <v>46</v>
      </c>
      <c r="C35" s="29" t="s">
        <v>47</v>
      </c>
      <c r="D35" s="29">
        <v>2</v>
      </c>
      <c r="E35" s="29">
        <v>4.5</v>
      </c>
      <c r="F35" s="29">
        <v>4.5</v>
      </c>
      <c r="G35" s="29" t="s">
        <v>13</v>
      </c>
      <c r="H35" s="29">
        <v>225</v>
      </c>
      <c r="I35" s="43"/>
    </row>
    <row r="36" ht="30" customHeight="1" spans="1:9">
      <c r="A36" s="29">
        <v>33</v>
      </c>
      <c r="B36" s="29" t="s">
        <v>48</v>
      </c>
      <c r="C36" s="29" t="s">
        <v>49</v>
      </c>
      <c r="D36" s="29">
        <v>3</v>
      </c>
      <c r="E36" s="29">
        <v>18.37</v>
      </c>
      <c r="F36" s="29">
        <v>11.89</v>
      </c>
      <c r="G36" s="29" t="s">
        <v>13</v>
      </c>
      <c r="H36" s="29">
        <f t="shared" ref="H36:H48" si="0">F36*50</f>
        <v>594.5</v>
      </c>
      <c r="I36" s="43"/>
    </row>
    <row r="37" ht="30" customHeight="1" spans="1:13">
      <c r="A37" s="29">
        <v>34</v>
      </c>
      <c r="B37" s="29" t="s">
        <v>48</v>
      </c>
      <c r="C37" s="29" t="s">
        <v>50</v>
      </c>
      <c r="D37" s="29">
        <v>4</v>
      </c>
      <c r="E37" s="29">
        <v>11.09</v>
      </c>
      <c r="F37" s="29">
        <v>6.16</v>
      </c>
      <c r="G37" s="29" t="s">
        <v>13</v>
      </c>
      <c r="H37" s="29">
        <f t="shared" si="0"/>
        <v>308</v>
      </c>
      <c r="I37" s="43"/>
      <c r="M37" s="24"/>
    </row>
    <row r="38" ht="30" customHeight="1" spans="1:9">
      <c r="A38" s="29">
        <v>35</v>
      </c>
      <c r="B38" s="29" t="s">
        <v>48</v>
      </c>
      <c r="C38" s="29" t="s">
        <v>51</v>
      </c>
      <c r="D38" s="29">
        <v>4</v>
      </c>
      <c r="E38" s="29">
        <v>13.61</v>
      </c>
      <c r="F38" s="29">
        <v>6.31</v>
      </c>
      <c r="G38" s="29" t="s">
        <v>13</v>
      </c>
      <c r="H38" s="29">
        <f t="shared" si="0"/>
        <v>315.5</v>
      </c>
      <c r="I38" s="43"/>
    </row>
    <row r="39" ht="30" customHeight="1" spans="1:9">
      <c r="A39" s="29">
        <v>36</v>
      </c>
      <c r="B39" s="29" t="s">
        <v>48</v>
      </c>
      <c r="C39" s="29" t="s">
        <v>52</v>
      </c>
      <c r="D39" s="29">
        <v>3</v>
      </c>
      <c r="E39" s="29">
        <v>9.96</v>
      </c>
      <c r="F39" s="29">
        <v>9.96</v>
      </c>
      <c r="G39" s="29" t="s">
        <v>13</v>
      </c>
      <c r="H39" s="29">
        <f t="shared" si="0"/>
        <v>498</v>
      </c>
      <c r="I39" s="43"/>
    </row>
    <row r="40" ht="30" customHeight="1" spans="1:9">
      <c r="A40" s="29">
        <v>37</v>
      </c>
      <c r="B40" s="29" t="s">
        <v>48</v>
      </c>
      <c r="C40" s="29" t="s">
        <v>53</v>
      </c>
      <c r="D40" s="29">
        <v>1</v>
      </c>
      <c r="E40" s="29">
        <v>3.17</v>
      </c>
      <c r="F40" s="29">
        <v>2.52</v>
      </c>
      <c r="G40" s="29" t="s">
        <v>13</v>
      </c>
      <c r="H40" s="29">
        <f t="shared" si="0"/>
        <v>126</v>
      </c>
      <c r="I40" s="43"/>
    </row>
    <row r="41" ht="30" customHeight="1" spans="1:9">
      <c r="A41" s="29">
        <v>38</v>
      </c>
      <c r="B41" s="29" t="s">
        <v>48</v>
      </c>
      <c r="C41" s="29" t="s">
        <v>54</v>
      </c>
      <c r="D41" s="29">
        <v>2</v>
      </c>
      <c r="E41" s="29">
        <v>9.5</v>
      </c>
      <c r="F41" s="29">
        <v>7.35</v>
      </c>
      <c r="G41" s="29" t="s">
        <v>13</v>
      </c>
      <c r="H41" s="29">
        <f t="shared" si="0"/>
        <v>367.5</v>
      </c>
      <c r="I41" s="43"/>
    </row>
    <row r="42" ht="30" customHeight="1" spans="1:9">
      <c r="A42" s="29">
        <v>39</v>
      </c>
      <c r="B42" s="29" t="s">
        <v>48</v>
      </c>
      <c r="C42" s="29" t="s">
        <v>55</v>
      </c>
      <c r="D42" s="29">
        <v>2</v>
      </c>
      <c r="E42" s="29">
        <v>8.36</v>
      </c>
      <c r="F42" s="29">
        <v>8.29</v>
      </c>
      <c r="G42" s="29" t="s">
        <v>13</v>
      </c>
      <c r="H42" s="29">
        <f t="shared" si="0"/>
        <v>414.5</v>
      </c>
      <c r="I42" s="43"/>
    </row>
    <row r="43" ht="30" customHeight="1" spans="1:9">
      <c r="A43" s="29">
        <v>40</v>
      </c>
      <c r="B43" s="29" t="s">
        <v>48</v>
      </c>
      <c r="C43" s="29" t="s">
        <v>56</v>
      </c>
      <c r="D43" s="29">
        <v>2</v>
      </c>
      <c r="E43" s="29">
        <v>15.52</v>
      </c>
      <c r="F43" s="29">
        <v>0.66</v>
      </c>
      <c r="G43" s="29" t="s">
        <v>13</v>
      </c>
      <c r="H43" s="29">
        <f t="shared" si="0"/>
        <v>33</v>
      </c>
      <c r="I43" s="43"/>
    </row>
    <row r="44" ht="30" customHeight="1" spans="1:9">
      <c r="A44" s="29">
        <v>41</v>
      </c>
      <c r="B44" s="29" t="s">
        <v>48</v>
      </c>
      <c r="C44" s="29" t="s">
        <v>57</v>
      </c>
      <c r="D44" s="29">
        <v>3</v>
      </c>
      <c r="E44" s="29">
        <v>6.42</v>
      </c>
      <c r="F44" s="29">
        <v>3.74</v>
      </c>
      <c r="G44" s="29" t="s">
        <v>13</v>
      </c>
      <c r="H44" s="29">
        <f t="shared" si="0"/>
        <v>187</v>
      </c>
      <c r="I44" s="43"/>
    </row>
    <row r="45" ht="30" customHeight="1" spans="1:9">
      <c r="A45" s="29">
        <v>42</v>
      </c>
      <c r="B45" s="29" t="s">
        <v>48</v>
      </c>
      <c r="C45" s="29" t="s">
        <v>58</v>
      </c>
      <c r="D45" s="29">
        <v>2</v>
      </c>
      <c r="E45" s="29">
        <v>10.64</v>
      </c>
      <c r="F45" s="29">
        <v>6.85</v>
      </c>
      <c r="G45" s="29" t="s">
        <v>13</v>
      </c>
      <c r="H45" s="29">
        <f t="shared" si="0"/>
        <v>342.5</v>
      </c>
      <c r="I45" s="43"/>
    </row>
    <row r="46" ht="30" customHeight="1" spans="1:9">
      <c r="A46" s="29">
        <v>43</v>
      </c>
      <c r="B46" s="29" t="s">
        <v>48</v>
      </c>
      <c r="C46" s="29" t="s">
        <v>59</v>
      </c>
      <c r="D46" s="29">
        <v>3</v>
      </c>
      <c r="E46" s="29">
        <v>11.31</v>
      </c>
      <c r="F46" s="29">
        <v>11.31</v>
      </c>
      <c r="G46" s="29" t="s">
        <v>13</v>
      </c>
      <c r="H46" s="29">
        <f t="shared" si="0"/>
        <v>565.5</v>
      </c>
      <c r="I46" s="43"/>
    </row>
    <row r="47" ht="30" customHeight="1" spans="1:9">
      <c r="A47" s="29">
        <v>44</v>
      </c>
      <c r="B47" s="29" t="s">
        <v>48</v>
      </c>
      <c r="C47" s="29" t="s">
        <v>60</v>
      </c>
      <c r="D47" s="29">
        <v>3</v>
      </c>
      <c r="E47" s="29">
        <v>12.22</v>
      </c>
      <c r="F47" s="29">
        <v>3</v>
      </c>
      <c r="G47" s="29" t="s">
        <v>13</v>
      </c>
      <c r="H47" s="29">
        <f t="shared" si="0"/>
        <v>150</v>
      </c>
      <c r="I47" s="43"/>
    </row>
    <row r="48" ht="30" customHeight="1" spans="1:9">
      <c r="A48" s="29">
        <v>45</v>
      </c>
      <c r="B48" s="29" t="s">
        <v>61</v>
      </c>
      <c r="C48" s="29" t="s">
        <v>62</v>
      </c>
      <c r="D48" s="29">
        <v>3</v>
      </c>
      <c r="E48" s="29">
        <v>10.82</v>
      </c>
      <c r="F48" s="29">
        <v>10.82</v>
      </c>
      <c r="G48" s="29" t="s">
        <v>13</v>
      </c>
      <c r="H48" s="29">
        <f t="shared" si="0"/>
        <v>541</v>
      </c>
      <c r="I48" s="43"/>
    </row>
    <row r="49" ht="30" customHeight="1" spans="1:13">
      <c r="A49" s="29">
        <v>46</v>
      </c>
      <c r="B49" s="29" t="s">
        <v>61</v>
      </c>
      <c r="C49" s="29" t="s">
        <v>63</v>
      </c>
      <c r="D49" s="29">
        <v>2</v>
      </c>
      <c r="E49" s="29">
        <v>8.52</v>
      </c>
      <c r="F49" s="29">
        <v>8.52</v>
      </c>
      <c r="G49" s="29" t="s">
        <v>13</v>
      </c>
      <c r="H49" s="29">
        <f t="shared" ref="H49:H56" si="1">F49*50</f>
        <v>426</v>
      </c>
      <c r="I49" s="43"/>
      <c r="M49" s="24"/>
    </row>
    <row r="50" ht="30" customHeight="1" spans="1:9">
      <c r="A50" s="29">
        <v>47</v>
      </c>
      <c r="B50" s="29" t="s">
        <v>61</v>
      </c>
      <c r="C50" s="29" t="s">
        <v>64</v>
      </c>
      <c r="D50" s="29">
        <v>2</v>
      </c>
      <c r="E50" s="29">
        <v>13.98</v>
      </c>
      <c r="F50" s="29">
        <v>13.98</v>
      </c>
      <c r="G50" s="29" t="s">
        <v>13</v>
      </c>
      <c r="H50" s="29">
        <f t="shared" si="1"/>
        <v>699</v>
      </c>
      <c r="I50" s="43"/>
    </row>
    <row r="51" ht="30" customHeight="1" spans="1:9">
      <c r="A51" s="29">
        <v>48</v>
      </c>
      <c r="B51" s="29" t="s">
        <v>61</v>
      </c>
      <c r="C51" s="29" t="s">
        <v>65</v>
      </c>
      <c r="D51" s="29">
        <v>3</v>
      </c>
      <c r="E51" s="29">
        <v>15.24</v>
      </c>
      <c r="F51" s="29">
        <v>15.24</v>
      </c>
      <c r="G51" s="29" t="s">
        <v>13</v>
      </c>
      <c r="H51" s="29">
        <f t="shared" si="1"/>
        <v>762</v>
      </c>
      <c r="I51" s="43"/>
    </row>
    <row r="52" ht="30" customHeight="1" spans="1:9">
      <c r="A52" s="29">
        <v>49</v>
      </c>
      <c r="B52" s="29" t="s">
        <v>61</v>
      </c>
      <c r="C52" s="29" t="s">
        <v>66</v>
      </c>
      <c r="D52" s="29">
        <v>4</v>
      </c>
      <c r="E52" s="29">
        <v>8</v>
      </c>
      <c r="F52" s="29">
        <v>8</v>
      </c>
      <c r="G52" s="29" t="s">
        <v>13</v>
      </c>
      <c r="H52" s="29">
        <f t="shared" si="1"/>
        <v>400</v>
      </c>
      <c r="I52" s="43"/>
    </row>
    <row r="53" ht="30" customHeight="1" spans="1:9">
      <c r="A53" s="29">
        <v>50</v>
      </c>
      <c r="B53" s="29" t="s">
        <v>61</v>
      </c>
      <c r="C53" s="29" t="s">
        <v>67</v>
      </c>
      <c r="D53" s="29">
        <v>3</v>
      </c>
      <c r="E53" s="29">
        <v>16.77</v>
      </c>
      <c r="F53" s="29">
        <v>16.77</v>
      </c>
      <c r="G53" s="29" t="s">
        <v>13</v>
      </c>
      <c r="H53" s="29">
        <f t="shared" si="1"/>
        <v>838.5</v>
      </c>
      <c r="I53" s="43"/>
    </row>
    <row r="54" ht="30" customHeight="1" spans="1:9">
      <c r="A54" s="29">
        <v>51</v>
      </c>
      <c r="B54" s="29" t="s">
        <v>61</v>
      </c>
      <c r="C54" s="29" t="s">
        <v>68</v>
      </c>
      <c r="D54" s="29">
        <v>1</v>
      </c>
      <c r="E54" s="29">
        <v>20.85</v>
      </c>
      <c r="F54" s="29">
        <v>20.85</v>
      </c>
      <c r="G54" s="29" t="s">
        <v>13</v>
      </c>
      <c r="H54" s="29">
        <f t="shared" si="1"/>
        <v>1042.5</v>
      </c>
      <c r="I54" s="43"/>
    </row>
    <row r="55" ht="30" customHeight="1" spans="1:9">
      <c r="A55" s="29">
        <v>52</v>
      </c>
      <c r="B55" s="29" t="s">
        <v>61</v>
      </c>
      <c r="C55" s="29" t="s">
        <v>69</v>
      </c>
      <c r="D55" s="29">
        <v>1</v>
      </c>
      <c r="E55" s="29">
        <v>6.01</v>
      </c>
      <c r="F55" s="29">
        <v>6.01</v>
      </c>
      <c r="G55" s="29" t="s">
        <v>13</v>
      </c>
      <c r="H55" s="29">
        <f t="shared" si="1"/>
        <v>300.5</v>
      </c>
      <c r="I55" s="43"/>
    </row>
    <row r="56" ht="30" customHeight="1" spans="1:9">
      <c r="A56" s="29">
        <v>53</v>
      </c>
      <c r="B56" s="29" t="s">
        <v>70</v>
      </c>
      <c r="C56" s="29" t="s">
        <v>71</v>
      </c>
      <c r="D56" s="29">
        <v>2</v>
      </c>
      <c r="E56" s="29">
        <v>7.78</v>
      </c>
      <c r="F56" s="29">
        <v>7.78</v>
      </c>
      <c r="G56" s="29" t="s">
        <v>13</v>
      </c>
      <c r="H56" s="29">
        <f t="shared" si="1"/>
        <v>389</v>
      </c>
      <c r="I56" s="43"/>
    </row>
    <row r="57" ht="30" customHeight="1" spans="1:9">
      <c r="A57" s="29">
        <v>54</v>
      </c>
      <c r="B57" s="29" t="s">
        <v>70</v>
      </c>
      <c r="C57" s="29" t="s">
        <v>72</v>
      </c>
      <c r="D57" s="29">
        <v>2</v>
      </c>
      <c r="E57" s="29">
        <v>5.99</v>
      </c>
      <c r="F57" s="29">
        <v>5.99</v>
      </c>
      <c r="G57" s="29" t="s">
        <v>13</v>
      </c>
      <c r="H57" s="29">
        <f t="shared" ref="H57:H120" si="2">F57*50</f>
        <v>299.5</v>
      </c>
      <c r="I57" s="43"/>
    </row>
    <row r="58" ht="30" customHeight="1" spans="1:9">
      <c r="A58" s="29">
        <v>55</v>
      </c>
      <c r="B58" s="29" t="s">
        <v>70</v>
      </c>
      <c r="C58" s="29" t="s">
        <v>73</v>
      </c>
      <c r="D58" s="29">
        <v>2</v>
      </c>
      <c r="E58" s="29">
        <v>18.75</v>
      </c>
      <c r="F58" s="29">
        <v>16.28</v>
      </c>
      <c r="G58" s="29" t="s">
        <v>13</v>
      </c>
      <c r="H58" s="29">
        <f t="shared" si="2"/>
        <v>814</v>
      </c>
      <c r="I58" s="43"/>
    </row>
    <row r="59" ht="30" customHeight="1" spans="1:9">
      <c r="A59" s="29">
        <v>56</v>
      </c>
      <c r="B59" s="29" t="s">
        <v>70</v>
      </c>
      <c r="C59" s="29" t="s">
        <v>74</v>
      </c>
      <c r="D59" s="29">
        <v>3</v>
      </c>
      <c r="E59" s="29">
        <v>11.26</v>
      </c>
      <c r="F59" s="29">
        <v>9.53</v>
      </c>
      <c r="G59" s="29" t="s">
        <v>13</v>
      </c>
      <c r="H59" s="29">
        <f t="shared" si="2"/>
        <v>476.5</v>
      </c>
      <c r="I59" s="43"/>
    </row>
    <row r="60" ht="30" customHeight="1" spans="1:9">
      <c r="A60" s="29">
        <v>57</v>
      </c>
      <c r="B60" s="29" t="s">
        <v>70</v>
      </c>
      <c r="C60" s="29" t="s">
        <v>75</v>
      </c>
      <c r="D60" s="29">
        <v>4</v>
      </c>
      <c r="E60" s="29">
        <v>12.19</v>
      </c>
      <c r="F60" s="29">
        <v>12.19</v>
      </c>
      <c r="G60" s="29" t="s">
        <v>13</v>
      </c>
      <c r="H60" s="29">
        <f t="shared" si="2"/>
        <v>609.5</v>
      </c>
      <c r="I60" s="43"/>
    </row>
    <row r="61" ht="30" customHeight="1" spans="1:9">
      <c r="A61" s="29">
        <v>58</v>
      </c>
      <c r="B61" s="29" t="s">
        <v>70</v>
      </c>
      <c r="C61" s="29" t="s">
        <v>76</v>
      </c>
      <c r="D61" s="29">
        <v>2</v>
      </c>
      <c r="E61" s="29">
        <v>13.17</v>
      </c>
      <c r="F61" s="29">
        <v>13.17</v>
      </c>
      <c r="G61" s="29" t="s">
        <v>13</v>
      </c>
      <c r="H61" s="29">
        <f t="shared" si="2"/>
        <v>658.5</v>
      </c>
      <c r="I61" s="43"/>
    </row>
    <row r="62" ht="30" customHeight="1" spans="1:9">
      <c r="A62" s="29">
        <v>59</v>
      </c>
      <c r="B62" s="29" t="s">
        <v>70</v>
      </c>
      <c r="C62" s="29" t="s">
        <v>77</v>
      </c>
      <c r="D62" s="29">
        <v>2</v>
      </c>
      <c r="E62" s="29">
        <v>6.88</v>
      </c>
      <c r="F62" s="29">
        <v>6.88</v>
      </c>
      <c r="G62" s="29" t="s">
        <v>13</v>
      </c>
      <c r="H62" s="29">
        <f t="shared" si="2"/>
        <v>344</v>
      </c>
      <c r="I62" s="43"/>
    </row>
    <row r="63" ht="30" customHeight="1" spans="1:9">
      <c r="A63" s="29">
        <v>60</v>
      </c>
      <c r="B63" s="29" t="s">
        <v>70</v>
      </c>
      <c r="C63" s="29" t="s">
        <v>78</v>
      </c>
      <c r="D63" s="29">
        <v>4</v>
      </c>
      <c r="E63" s="29">
        <v>17.45</v>
      </c>
      <c r="F63" s="29">
        <v>17.45</v>
      </c>
      <c r="G63" s="29" t="s">
        <v>13</v>
      </c>
      <c r="H63" s="29">
        <f t="shared" si="2"/>
        <v>872.5</v>
      </c>
      <c r="I63" s="43"/>
    </row>
    <row r="64" ht="30" customHeight="1" spans="1:9">
      <c r="A64" s="29">
        <v>61</v>
      </c>
      <c r="B64" s="29" t="s">
        <v>70</v>
      </c>
      <c r="C64" s="29" t="s">
        <v>79</v>
      </c>
      <c r="D64" s="29">
        <v>3</v>
      </c>
      <c r="E64" s="29">
        <v>17.28</v>
      </c>
      <c r="F64" s="29">
        <v>17.28</v>
      </c>
      <c r="G64" s="29" t="s">
        <v>13</v>
      </c>
      <c r="H64" s="29">
        <f t="shared" si="2"/>
        <v>864</v>
      </c>
      <c r="I64" s="43"/>
    </row>
    <row r="65" ht="30" customHeight="1" spans="1:9">
      <c r="A65" s="29">
        <v>62</v>
      </c>
      <c r="B65" s="29" t="s">
        <v>70</v>
      </c>
      <c r="C65" s="29" t="s">
        <v>80</v>
      </c>
      <c r="D65" s="29">
        <v>1</v>
      </c>
      <c r="E65" s="29">
        <v>12.74</v>
      </c>
      <c r="F65" s="29">
        <v>12.74</v>
      </c>
      <c r="G65" s="29" t="s">
        <v>13</v>
      </c>
      <c r="H65" s="29">
        <f t="shared" si="2"/>
        <v>637</v>
      </c>
      <c r="I65" s="43"/>
    </row>
    <row r="66" ht="30" customHeight="1" spans="1:9">
      <c r="A66" s="29">
        <v>63</v>
      </c>
      <c r="B66" s="29" t="s">
        <v>70</v>
      </c>
      <c r="C66" s="29" t="s">
        <v>81</v>
      </c>
      <c r="D66" s="29">
        <v>3</v>
      </c>
      <c r="E66" s="29">
        <v>9.37</v>
      </c>
      <c r="F66" s="29">
        <v>9.37</v>
      </c>
      <c r="G66" s="29" t="s">
        <v>13</v>
      </c>
      <c r="H66" s="29">
        <f t="shared" si="2"/>
        <v>468.5</v>
      </c>
      <c r="I66" s="43"/>
    </row>
    <row r="67" ht="30" customHeight="1" spans="1:9">
      <c r="A67" s="29">
        <v>64</v>
      </c>
      <c r="B67" s="29" t="s">
        <v>70</v>
      </c>
      <c r="C67" s="29" t="s">
        <v>82</v>
      </c>
      <c r="D67" s="29">
        <v>2</v>
      </c>
      <c r="E67" s="29">
        <v>15.58</v>
      </c>
      <c r="F67" s="29">
        <v>7.75</v>
      </c>
      <c r="G67" s="29" t="s">
        <v>13</v>
      </c>
      <c r="H67" s="29">
        <f t="shared" si="2"/>
        <v>387.5</v>
      </c>
      <c r="I67" s="43"/>
    </row>
    <row r="68" ht="30" customHeight="1" spans="1:9">
      <c r="A68" s="29">
        <v>65</v>
      </c>
      <c r="B68" s="29" t="s">
        <v>70</v>
      </c>
      <c r="C68" s="29" t="s">
        <v>83</v>
      </c>
      <c r="D68" s="29">
        <v>2</v>
      </c>
      <c r="E68" s="29">
        <v>6.71</v>
      </c>
      <c r="F68" s="29">
        <v>6.71</v>
      </c>
      <c r="G68" s="29" t="s">
        <v>13</v>
      </c>
      <c r="H68" s="29">
        <f t="shared" si="2"/>
        <v>335.5</v>
      </c>
      <c r="I68" s="43"/>
    </row>
    <row r="69" ht="30" customHeight="1" spans="1:9">
      <c r="A69" s="29">
        <v>66</v>
      </c>
      <c r="B69" s="29" t="s">
        <v>70</v>
      </c>
      <c r="C69" s="29" t="s">
        <v>84</v>
      </c>
      <c r="D69" s="29">
        <v>4</v>
      </c>
      <c r="E69" s="29">
        <v>10.03</v>
      </c>
      <c r="F69" s="29">
        <v>9.185</v>
      </c>
      <c r="G69" s="29" t="s">
        <v>13</v>
      </c>
      <c r="H69" s="29">
        <f t="shared" si="2"/>
        <v>459.25</v>
      </c>
      <c r="I69" s="43"/>
    </row>
    <row r="70" ht="30" customHeight="1" spans="1:9">
      <c r="A70" s="29">
        <v>67</v>
      </c>
      <c r="B70" s="29" t="s">
        <v>70</v>
      </c>
      <c r="C70" s="29" t="s">
        <v>85</v>
      </c>
      <c r="D70" s="29">
        <v>4</v>
      </c>
      <c r="E70" s="29">
        <v>14.87</v>
      </c>
      <c r="F70" s="29">
        <v>14.87</v>
      </c>
      <c r="G70" s="29" t="s">
        <v>13</v>
      </c>
      <c r="H70" s="29">
        <f t="shared" si="2"/>
        <v>743.5</v>
      </c>
      <c r="I70" s="43"/>
    </row>
    <row r="71" ht="30" customHeight="1" spans="1:9">
      <c r="A71" s="29">
        <v>68</v>
      </c>
      <c r="B71" s="29" t="s">
        <v>70</v>
      </c>
      <c r="C71" s="29" t="s">
        <v>86</v>
      </c>
      <c r="D71" s="29">
        <v>2</v>
      </c>
      <c r="E71" s="29">
        <v>12.79</v>
      </c>
      <c r="F71" s="29">
        <v>12.79</v>
      </c>
      <c r="G71" s="29" t="s">
        <v>13</v>
      </c>
      <c r="H71" s="29">
        <f t="shared" si="2"/>
        <v>639.5</v>
      </c>
      <c r="I71" s="43"/>
    </row>
    <row r="72" ht="30" customHeight="1" spans="1:9">
      <c r="A72" s="29">
        <v>69</v>
      </c>
      <c r="B72" s="29" t="s">
        <v>70</v>
      </c>
      <c r="C72" s="29" t="s">
        <v>87</v>
      </c>
      <c r="D72" s="29">
        <v>6</v>
      </c>
      <c r="E72" s="29">
        <v>10.27</v>
      </c>
      <c r="F72" s="29">
        <v>10.27</v>
      </c>
      <c r="G72" s="29" t="s">
        <v>13</v>
      </c>
      <c r="H72" s="29">
        <f t="shared" si="2"/>
        <v>513.5</v>
      </c>
      <c r="I72" s="43"/>
    </row>
    <row r="73" ht="30" customHeight="1" spans="1:9">
      <c r="A73" s="29">
        <v>70</v>
      </c>
      <c r="B73" s="29" t="s">
        <v>70</v>
      </c>
      <c r="C73" s="29" t="s">
        <v>88</v>
      </c>
      <c r="D73" s="29">
        <v>5</v>
      </c>
      <c r="E73" s="29">
        <v>12.23</v>
      </c>
      <c r="F73" s="29">
        <v>12.23</v>
      </c>
      <c r="G73" s="29" t="s">
        <v>13</v>
      </c>
      <c r="H73" s="29">
        <f t="shared" si="2"/>
        <v>611.5</v>
      </c>
      <c r="I73" s="43"/>
    </row>
    <row r="74" ht="30" customHeight="1" spans="1:9">
      <c r="A74" s="29">
        <v>71</v>
      </c>
      <c r="B74" s="29" t="s">
        <v>70</v>
      </c>
      <c r="C74" s="29" t="s">
        <v>89</v>
      </c>
      <c r="D74" s="29">
        <v>2</v>
      </c>
      <c r="E74" s="29">
        <v>17.99</v>
      </c>
      <c r="F74" s="29">
        <v>17.99</v>
      </c>
      <c r="G74" s="29" t="s">
        <v>13</v>
      </c>
      <c r="H74" s="29">
        <f t="shared" si="2"/>
        <v>899.5</v>
      </c>
      <c r="I74" s="43"/>
    </row>
    <row r="75" ht="30" customHeight="1" spans="1:9">
      <c r="A75" s="29">
        <v>72</v>
      </c>
      <c r="B75" s="29" t="s">
        <v>70</v>
      </c>
      <c r="C75" s="29" t="s">
        <v>90</v>
      </c>
      <c r="D75" s="29">
        <v>1</v>
      </c>
      <c r="E75" s="29">
        <v>3</v>
      </c>
      <c r="F75" s="29">
        <v>3</v>
      </c>
      <c r="G75" s="29" t="s">
        <v>13</v>
      </c>
      <c r="H75" s="29">
        <f t="shared" si="2"/>
        <v>150</v>
      </c>
      <c r="I75" s="43"/>
    </row>
    <row r="76" ht="30" customHeight="1" spans="1:9">
      <c r="A76" s="29">
        <v>73</v>
      </c>
      <c r="B76" s="29" t="s">
        <v>91</v>
      </c>
      <c r="C76" s="29" t="s">
        <v>92</v>
      </c>
      <c r="D76" s="29">
        <v>4</v>
      </c>
      <c r="E76" s="29">
        <v>9.13</v>
      </c>
      <c r="F76" s="29">
        <v>9.13</v>
      </c>
      <c r="G76" s="29" t="s">
        <v>13</v>
      </c>
      <c r="H76" s="29">
        <f t="shared" si="2"/>
        <v>456.5</v>
      </c>
      <c r="I76" s="43"/>
    </row>
    <row r="77" ht="30" customHeight="1" spans="1:9">
      <c r="A77" s="29">
        <v>74</v>
      </c>
      <c r="B77" s="29" t="s">
        <v>91</v>
      </c>
      <c r="C77" s="29" t="s">
        <v>93</v>
      </c>
      <c r="D77" s="29">
        <v>1</v>
      </c>
      <c r="E77" s="29">
        <v>6.04</v>
      </c>
      <c r="F77" s="29">
        <v>6.04</v>
      </c>
      <c r="G77" s="29" t="s">
        <v>13</v>
      </c>
      <c r="H77" s="29">
        <f t="shared" si="2"/>
        <v>302</v>
      </c>
      <c r="I77" s="43"/>
    </row>
    <row r="78" ht="30" customHeight="1" spans="1:9">
      <c r="A78" s="29">
        <v>75</v>
      </c>
      <c r="B78" s="29" t="s">
        <v>91</v>
      </c>
      <c r="C78" s="29" t="s">
        <v>94</v>
      </c>
      <c r="D78" s="29">
        <v>5</v>
      </c>
      <c r="E78" s="29">
        <v>13.78</v>
      </c>
      <c r="F78" s="29">
        <v>13.78</v>
      </c>
      <c r="G78" s="29" t="s">
        <v>13</v>
      </c>
      <c r="H78" s="29">
        <f t="shared" si="2"/>
        <v>689</v>
      </c>
      <c r="I78" s="43"/>
    </row>
    <row r="79" ht="30" customHeight="1" spans="1:9">
      <c r="A79" s="29">
        <v>76</v>
      </c>
      <c r="B79" s="29" t="s">
        <v>91</v>
      </c>
      <c r="C79" s="29" t="s">
        <v>95</v>
      </c>
      <c r="D79" s="29">
        <v>4</v>
      </c>
      <c r="E79" s="29">
        <v>4.13</v>
      </c>
      <c r="F79" s="29">
        <v>4.13</v>
      </c>
      <c r="G79" s="29" t="s">
        <v>13</v>
      </c>
      <c r="H79" s="29">
        <f t="shared" si="2"/>
        <v>206.5</v>
      </c>
      <c r="I79" s="43"/>
    </row>
    <row r="80" ht="30" customHeight="1" spans="1:9">
      <c r="A80" s="29">
        <v>77</v>
      </c>
      <c r="B80" s="29" t="s">
        <v>91</v>
      </c>
      <c r="C80" s="29" t="s">
        <v>96</v>
      </c>
      <c r="D80" s="29">
        <v>3</v>
      </c>
      <c r="E80" s="29">
        <v>5.84</v>
      </c>
      <c r="F80" s="29">
        <v>5.84</v>
      </c>
      <c r="G80" s="29" t="s">
        <v>13</v>
      </c>
      <c r="H80" s="29">
        <f t="shared" si="2"/>
        <v>292</v>
      </c>
      <c r="I80" s="43"/>
    </row>
    <row r="81" ht="30" customHeight="1" spans="1:9">
      <c r="A81" s="29">
        <v>78</v>
      </c>
      <c r="B81" s="29" t="s">
        <v>97</v>
      </c>
      <c r="C81" s="29" t="s">
        <v>98</v>
      </c>
      <c r="D81" s="29">
        <v>2</v>
      </c>
      <c r="E81" s="29">
        <v>6.95</v>
      </c>
      <c r="F81" s="29">
        <v>6.95</v>
      </c>
      <c r="G81" s="29" t="s">
        <v>13</v>
      </c>
      <c r="H81" s="29">
        <f t="shared" si="2"/>
        <v>347.5</v>
      </c>
      <c r="I81" s="43"/>
    </row>
    <row r="82" ht="30" customHeight="1" spans="1:9">
      <c r="A82" s="29">
        <v>79</v>
      </c>
      <c r="B82" s="29" t="s">
        <v>97</v>
      </c>
      <c r="C82" s="29" t="s">
        <v>99</v>
      </c>
      <c r="D82" s="29">
        <v>3</v>
      </c>
      <c r="E82" s="29">
        <v>9.38</v>
      </c>
      <c r="F82" s="29">
        <v>9.38</v>
      </c>
      <c r="G82" s="29" t="s">
        <v>13</v>
      </c>
      <c r="H82" s="29">
        <f t="shared" si="2"/>
        <v>469</v>
      </c>
      <c r="I82" s="43"/>
    </row>
    <row r="83" ht="30" customHeight="1" spans="1:9">
      <c r="A83" s="29">
        <v>80</v>
      </c>
      <c r="B83" s="29" t="s">
        <v>97</v>
      </c>
      <c r="C83" s="29" t="s">
        <v>100</v>
      </c>
      <c r="D83" s="29">
        <v>4</v>
      </c>
      <c r="E83" s="29">
        <v>15</v>
      </c>
      <c r="F83" s="29">
        <v>15</v>
      </c>
      <c r="G83" s="29" t="s">
        <v>13</v>
      </c>
      <c r="H83" s="29">
        <f t="shared" si="2"/>
        <v>750</v>
      </c>
      <c r="I83" s="43"/>
    </row>
    <row r="84" ht="30" customHeight="1" spans="1:9">
      <c r="A84" s="29">
        <v>81</v>
      </c>
      <c r="B84" s="29" t="s">
        <v>97</v>
      </c>
      <c r="C84" s="29" t="s">
        <v>101</v>
      </c>
      <c r="D84" s="29">
        <v>3</v>
      </c>
      <c r="E84" s="29">
        <v>9.4</v>
      </c>
      <c r="F84" s="29">
        <v>9.4</v>
      </c>
      <c r="G84" s="29" t="s">
        <v>13</v>
      </c>
      <c r="H84" s="29">
        <f t="shared" si="2"/>
        <v>470</v>
      </c>
      <c r="I84" s="43"/>
    </row>
    <row r="85" ht="30" customHeight="1" spans="1:9">
      <c r="A85" s="29">
        <v>82</v>
      </c>
      <c r="B85" s="29" t="s">
        <v>97</v>
      </c>
      <c r="C85" s="29" t="s">
        <v>102</v>
      </c>
      <c r="D85" s="29">
        <v>1</v>
      </c>
      <c r="E85" s="29">
        <v>3.9</v>
      </c>
      <c r="F85" s="29">
        <v>3.9</v>
      </c>
      <c r="G85" s="29" t="s">
        <v>13</v>
      </c>
      <c r="H85" s="29">
        <f t="shared" si="2"/>
        <v>195</v>
      </c>
      <c r="I85" s="43"/>
    </row>
    <row r="86" ht="30" customHeight="1" spans="1:9">
      <c r="A86" s="29">
        <v>83</v>
      </c>
      <c r="B86" s="29" t="s">
        <v>97</v>
      </c>
      <c r="C86" s="29" t="s">
        <v>103</v>
      </c>
      <c r="D86" s="29">
        <v>4</v>
      </c>
      <c r="E86" s="29">
        <v>15</v>
      </c>
      <c r="F86" s="29">
        <v>15</v>
      </c>
      <c r="G86" s="29" t="s">
        <v>13</v>
      </c>
      <c r="H86" s="29">
        <f t="shared" si="2"/>
        <v>750</v>
      </c>
      <c r="I86" s="43"/>
    </row>
    <row r="87" ht="30" customHeight="1" spans="1:9">
      <c r="A87" s="29">
        <v>84</v>
      </c>
      <c r="B87" s="29" t="s">
        <v>97</v>
      </c>
      <c r="C87" s="29" t="s">
        <v>104</v>
      </c>
      <c r="D87" s="29">
        <v>2</v>
      </c>
      <c r="E87" s="29">
        <v>13.27</v>
      </c>
      <c r="F87" s="29">
        <v>13.27</v>
      </c>
      <c r="G87" s="29" t="s">
        <v>13</v>
      </c>
      <c r="H87" s="29">
        <f t="shared" si="2"/>
        <v>663.5</v>
      </c>
      <c r="I87" s="43"/>
    </row>
    <row r="88" ht="30" customHeight="1" spans="1:9">
      <c r="A88" s="29">
        <v>85</v>
      </c>
      <c r="B88" s="29" t="s">
        <v>97</v>
      </c>
      <c r="C88" s="29" t="s">
        <v>105</v>
      </c>
      <c r="D88" s="29">
        <v>2</v>
      </c>
      <c r="E88" s="29">
        <v>8.88</v>
      </c>
      <c r="F88" s="29">
        <v>8.88</v>
      </c>
      <c r="G88" s="29" t="s">
        <v>13</v>
      </c>
      <c r="H88" s="29">
        <f t="shared" si="2"/>
        <v>444</v>
      </c>
      <c r="I88" s="43"/>
    </row>
    <row r="89" ht="30" customHeight="1" spans="1:9">
      <c r="A89" s="29">
        <v>86</v>
      </c>
      <c r="B89" s="29" t="s">
        <v>97</v>
      </c>
      <c r="C89" s="29" t="s">
        <v>106</v>
      </c>
      <c r="D89" s="29">
        <v>4</v>
      </c>
      <c r="E89" s="29">
        <v>8.31</v>
      </c>
      <c r="F89" s="29">
        <v>8.31</v>
      </c>
      <c r="G89" s="29" t="s">
        <v>13</v>
      </c>
      <c r="H89" s="29">
        <f t="shared" si="2"/>
        <v>415.5</v>
      </c>
      <c r="I89" s="43"/>
    </row>
    <row r="90" ht="30" customHeight="1" spans="1:9">
      <c r="A90" s="29">
        <v>87</v>
      </c>
      <c r="B90" s="29" t="s">
        <v>107</v>
      </c>
      <c r="C90" s="29" t="s">
        <v>108</v>
      </c>
      <c r="D90" s="29">
        <v>3</v>
      </c>
      <c r="E90" s="29">
        <v>13.32</v>
      </c>
      <c r="F90" s="29">
        <v>13.32</v>
      </c>
      <c r="G90" s="29" t="s">
        <v>13</v>
      </c>
      <c r="H90" s="29">
        <f t="shared" si="2"/>
        <v>666</v>
      </c>
      <c r="I90" s="43"/>
    </row>
    <row r="91" ht="30" customHeight="1" spans="1:9">
      <c r="A91" s="29">
        <v>88</v>
      </c>
      <c r="B91" s="29" t="s">
        <v>107</v>
      </c>
      <c r="C91" s="29" t="s">
        <v>109</v>
      </c>
      <c r="D91" s="29">
        <v>1</v>
      </c>
      <c r="E91" s="29">
        <v>11.42</v>
      </c>
      <c r="F91" s="29">
        <v>10.72</v>
      </c>
      <c r="G91" s="29" t="s">
        <v>13</v>
      </c>
      <c r="H91" s="29">
        <f t="shared" si="2"/>
        <v>536</v>
      </c>
      <c r="I91" s="43"/>
    </row>
    <row r="92" ht="30" customHeight="1" spans="1:9">
      <c r="A92" s="29">
        <v>89</v>
      </c>
      <c r="B92" s="29" t="s">
        <v>107</v>
      </c>
      <c r="C92" s="29" t="s">
        <v>110</v>
      </c>
      <c r="D92" s="29">
        <v>3</v>
      </c>
      <c r="E92" s="29">
        <v>14.52</v>
      </c>
      <c r="F92" s="29">
        <v>13.06</v>
      </c>
      <c r="G92" s="29" t="s">
        <v>13</v>
      </c>
      <c r="H92" s="29">
        <f t="shared" si="2"/>
        <v>653</v>
      </c>
      <c r="I92" s="43"/>
    </row>
    <row r="93" ht="30" customHeight="1" spans="1:9">
      <c r="A93" s="29">
        <v>90</v>
      </c>
      <c r="B93" s="29" t="s">
        <v>107</v>
      </c>
      <c r="C93" s="29" t="s">
        <v>111</v>
      </c>
      <c r="D93" s="29">
        <v>2</v>
      </c>
      <c r="E93" s="29">
        <v>18.94</v>
      </c>
      <c r="F93" s="29">
        <v>16.84</v>
      </c>
      <c r="G93" s="29" t="s">
        <v>13</v>
      </c>
      <c r="H93" s="29">
        <f t="shared" si="2"/>
        <v>842</v>
      </c>
      <c r="I93" s="43"/>
    </row>
    <row r="94" ht="30" customHeight="1" spans="1:9">
      <c r="A94" s="29">
        <v>91</v>
      </c>
      <c r="B94" s="29" t="s">
        <v>107</v>
      </c>
      <c r="C94" s="29" t="s">
        <v>112</v>
      </c>
      <c r="D94" s="29">
        <v>4</v>
      </c>
      <c r="E94" s="29">
        <v>18</v>
      </c>
      <c r="F94" s="29">
        <v>18</v>
      </c>
      <c r="G94" s="29" t="s">
        <v>13</v>
      </c>
      <c r="H94" s="29">
        <f t="shared" si="2"/>
        <v>900</v>
      </c>
      <c r="I94" s="43"/>
    </row>
    <row r="95" ht="30" customHeight="1" spans="1:9">
      <c r="A95" s="29">
        <v>92</v>
      </c>
      <c r="B95" s="29" t="s">
        <v>113</v>
      </c>
      <c r="C95" s="29" t="s">
        <v>114</v>
      </c>
      <c r="D95" s="29">
        <v>2</v>
      </c>
      <c r="E95" s="29">
        <v>12.52</v>
      </c>
      <c r="F95" s="29">
        <v>12.52</v>
      </c>
      <c r="G95" s="29" t="s">
        <v>13</v>
      </c>
      <c r="H95" s="29">
        <f t="shared" si="2"/>
        <v>626</v>
      </c>
      <c r="I95" s="43"/>
    </row>
    <row r="96" ht="30" customHeight="1" spans="1:9">
      <c r="A96" s="29">
        <v>93</v>
      </c>
      <c r="B96" s="29" t="s">
        <v>113</v>
      </c>
      <c r="C96" s="29" t="s">
        <v>115</v>
      </c>
      <c r="D96" s="29">
        <v>4</v>
      </c>
      <c r="E96" s="29">
        <v>12.68</v>
      </c>
      <c r="F96" s="29">
        <v>12.68</v>
      </c>
      <c r="G96" s="29" t="s">
        <v>13</v>
      </c>
      <c r="H96" s="29">
        <f t="shared" si="2"/>
        <v>634</v>
      </c>
      <c r="I96" s="43"/>
    </row>
    <row r="97" ht="30" customHeight="1" spans="1:9">
      <c r="A97" s="29">
        <v>94</v>
      </c>
      <c r="B97" s="29" t="s">
        <v>113</v>
      </c>
      <c r="C97" s="29" t="s">
        <v>116</v>
      </c>
      <c r="D97" s="29">
        <v>4</v>
      </c>
      <c r="E97" s="29">
        <v>10.11</v>
      </c>
      <c r="F97" s="29">
        <v>10.11</v>
      </c>
      <c r="G97" s="29" t="s">
        <v>13</v>
      </c>
      <c r="H97" s="29">
        <f t="shared" si="2"/>
        <v>505.5</v>
      </c>
      <c r="I97" s="43"/>
    </row>
    <row r="98" ht="30" customHeight="1" spans="1:9">
      <c r="A98" s="29">
        <v>95</v>
      </c>
      <c r="B98" s="29" t="s">
        <v>113</v>
      </c>
      <c r="C98" s="29" t="s">
        <v>117</v>
      </c>
      <c r="D98" s="29">
        <v>2</v>
      </c>
      <c r="E98" s="29">
        <v>13.86</v>
      </c>
      <c r="F98" s="29">
        <v>13.86</v>
      </c>
      <c r="G98" s="29" t="s">
        <v>13</v>
      </c>
      <c r="H98" s="29">
        <f t="shared" si="2"/>
        <v>693</v>
      </c>
      <c r="I98" s="43"/>
    </row>
    <row r="99" ht="30" customHeight="1" spans="1:9">
      <c r="A99" s="29">
        <v>96</v>
      </c>
      <c r="B99" s="29" t="s">
        <v>113</v>
      </c>
      <c r="C99" s="29" t="s">
        <v>118</v>
      </c>
      <c r="D99" s="29">
        <v>1</v>
      </c>
      <c r="E99" s="29">
        <v>12.45</v>
      </c>
      <c r="F99" s="29">
        <v>2.6</v>
      </c>
      <c r="G99" s="29" t="s">
        <v>13</v>
      </c>
      <c r="H99" s="29">
        <f t="shared" si="2"/>
        <v>130</v>
      </c>
      <c r="I99" s="43"/>
    </row>
    <row r="100" ht="30" customHeight="1" spans="1:9">
      <c r="A100" s="29">
        <v>97</v>
      </c>
      <c r="B100" s="29" t="s">
        <v>113</v>
      </c>
      <c r="C100" s="29" t="s">
        <v>119</v>
      </c>
      <c r="D100" s="29">
        <v>1</v>
      </c>
      <c r="E100" s="29">
        <v>10.94</v>
      </c>
      <c r="F100" s="29">
        <v>10.94</v>
      </c>
      <c r="G100" s="29" t="s">
        <v>13</v>
      </c>
      <c r="H100" s="29">
        <f t="shared" si="2"/>
        <v>547</v>
      </c>
      <c r="I100" s="43"/>
    </row>
    <row r="101" ht="30" customHeight="1" spans="1:9">
      <c r="A101" s="29">
        <v>98</v>
      </c>
      <c r="B101" s="29" t="s">
        <v>113</v>
      </c>
      <c r="C101" s="29" t="s">
        <v>120</v>
      </c>
      <c r="D101" s="29">
        <v>2</v>
      </c>
      <c r="E101" s="29">
        <v>10.7</v>
      </c>
      <c r="F101" s="29">
        <v>4</v>
      </c>
      <c r="G101" s="29" t="s">
        <v>13</v>
      </c>
      <c r="H101" s="29">
        <f t="shared" si="2"/>
        <v>200</v>
      </c>
      <c r="I101" s="43"/>
    </row>
    <row r="102" ht="30" customHeight="1" spans="1:9">
      <c r="A102" s="29">
        <v>99</v>
      </c>
      <c r="B102" s="29" t="s">
        <v>113</v>
      </c>
      <c r="C102" s="29" t="s">
        <v>121</v>
      </c>
      <c r="D102" s="29">
        <v>4</v>
      </c>
      <c r="E102" s="29">
        <v>10.95</v>
      </c>
      <c r="F102" s="29">
        <v>10.95</v>
      </c>
      <c r="G102" s="29" t="s">
        <v>13</v>
      </c>
      <c r="H102" s="29">
        <f t="shared" si="2"/>
        <v>547.5</v>
      </c>
      <c r="I102" s="43"/>
    </row>
    <row r="103" ht="30" customHeight="1" spans="1:9">
      <c r="A103" s="29">
        <v>100</v>
      </c>
      <c r="B103" s="29" t="s">
        <v>113</v>
      </c>
      <c r="C103" s="29" t="s">
        <v>122</v>
      </c>
      <c r="D103" s="29">
        <v>1</v>
      </c>
      <c r="E103" s="29">
        <v>4.95</v>
      </c>
      <c r="F103" s="29">
        <v>4.95</v>
      </c>
      <c r="G103" s="29" t="s">
        <v>13</v>
      </c>
      <c r="H103" s="29">
        <f t="shared" si="2"/>
        <v>247.5</v>
      </c>
      <c r="I103" s="43"/>
    </row>
    <row r="104" ht="30" customHeight="1" spans="1:9">
      <c r="A104" s="29">
        <v>101</v>
      </c>
      <c r="B104" s="44" t="s">
        <v>123</v>
      </c>
      <c r="C104" s="44" t="s">
        <v>124</v>
      </c>
      <c r="D104" s="44">
        <v>4</v>
      </c>
      <c r="E104" s="44">
        <v>6.51</v>
      </c>
      <c r="F104" s="44">
        <v>6.51</v>
      </c>
      <c r="G104" s="44" t="s">
        <v>13</v>
      </c>
      <c r="H104" s="44">
        <f t="shared" si="2"/>
        <v>325.5</v>
      </c>
      <c r="I104" s="45"/>
    </row>
    <row r="105" ht="30" customHeight="1" spans="1:9">
      <c r="A105" s="29">
        <v>102</v>
      </c>
      <c r="B105" s="29" t="s">
        <v>123</v>
      </c>
      <c r="C105" s="29" t="s">
        <v>125</v>
      </c>
      <c r="D105" s="29">
        <v>3</v>
      </c>
      <c r="E105" s="29">
        <v>13.48</v>
      </c>
      <c r="F105" s="29">
        <v>11</v>
      </c>
      <c r="G105" s="29" t="s">
        <v>13</v>
      </c>
      <c r="H105" s="29">
        <f t="shared" si="2"/>
        <v>550</v>
      </c>
      <c r="I105" s="43"/>
    </row>
    <row r="106" ht="30" customHeight="1" spans="1:9">
      <c r="A106" s="29">
        <v>103</v>
      </c>
      <c r="B106" s="29" t="s">
        <v>123</v>
      </c>
      <c r="C106" s="29" t="s">
        <v>126</v>
      </c>
      <c r="D106" s="29">
        <v>3</v>
      </c>
      <c r="E106" s="29">
        <v>9.64</v>
      </c>
      <c r="F106" s="29">
        <v>9.64</v>
      </c>
      <c r="G106" s="29" t="s">
        <v>13</v>
      </c>
      <c r="H106" s="29">
        <f t="shared" si="2"/>
        <v>482</v>
      </c>
      <c r="I106" s="43"/>
    </row>
    <row r="107" ht="30" customHeight="1" spans="1:9">
      <c r="A107" s="29">
        <v>104</v>
      </c>
      <c r="B107" s="29" t="s">
        <v>123</v>
      </c>
      <c r="C107" s="29" t="s">
        <v>127</v>
      </c>
      <c r="D107" s="29">
        <v>1</v>
      </c>
      <c r="E107" s="29">
        <v>10.31</v>
      </c>
      <c r="F107" s="29">
        <v>8.34</v>
      </c>
      <c r="G107" s="29" t="s">
        <v>13</v>
      </c>
      <c r="H107" s="29">
        <f t="shared" si="2"/>
        <v>417</v>
      </c>
      <c r="I107" s="43"/>
    </row>
    <row r="108" ht="30" customHeight="1" spans="1:9">
      <c r="A108" s="29">
        <v>105</v>
      </c>
      <c r="B108" s="29" t="s">
        <v>123</v>
      </c>
      <c r="C108" s="29" t="s">
        <v>128</v>
      </c>
      <c r="D108" s="29">
        <v>3</v>
      </c>
      <c r="E108" s="29">
        <v>5.01</v>
      </c>
      <c r="F108" s="29">
        <v>5.01</v>
      </c>
      <c r="G108" s="29" t="s">
        <v>13</v>
      </c>
      <c r="H108" s="29">
        <f t="shared" si="2"/>
        <v>250.5</v>
      </c>
      <c r="I108" s="43"/>
    </row>
    <row r="109" ht="30" customHeight="1" spans="1:9">
      <c r="A109" s="29">
        <v>106</v>
      </c>
      <c r="B109" s="29" t="s">
        <v>123</v>
      </c>
      <c r="C109" s="29" t="s">
        <v>129</v>
      </c>
      <c r="D109" s="29">
        <v>3</v>
      </c>
      <c r="E109" s="29">
        <v>10.6</v>
      </c>
      <c r="F109" s="29">
        <v>10.3</v>
      </c>
      <c r="G109" s="29" t="s">
        <v>13</v>
      </c>
      <c r="H109" s="29">
        <f t="shared" si="2"/>
        <v>515</v>
      </c>
      <c r="I109" s="43"/>
    </row>
    <row r="110" ht="30" customHeight="1" spans="1:9">
      <c r="A110" s="29">
        <v>107</v>
      </c>
      <c r="B110" s="29" t="s">
        <v>123</v>
      </c>
      <c r="C110" s="29" t="s">
        <v>130</v>
      </c>
      <c r="D110" s="29">
        <v>2</v>
      </c>
      <c r="E110" s="29">
        <v>5.5</v>
      </c>
      <c r="F110" s="29">
        <v>5.5</v>
      </c>
      <c r="G110" s="29" t="s">
        <v>13</v>
      </c>
      <c r="H110" s="29">
        <f t="shared" si="2"/>
        <v>275</v>
      </c>
      <c r="I110" s="43"/>
    </row>
    <row r="111" ht="30" customHeight="1" spans="1:9">
      <c r="A111" s="29">
        <v>108</v>
      </c>
      <c r="B111" s="29" t="s">
        <v>123</v>
      </c>
      <c r="C111" s="29" t="s">
        <v>131</v>
      </c>
      <c r="D111" s="29">
        <v>3</v>
      </c>
      <c r="E111" s="29">
        <v>8.08</v>
      </c>
      <c r="F111" s="29">
        <v>8.08</v>
      </c>
      <c r="G111" s="29" t="s">
        <v>13</v>
      </c>
      <c r="H111" s="29">
        <f t="shared" si="2"/>
        <v>404</v>
      </c>
      <c r="I111" s="43"/>
    </row>
    <row r="112" ht="30" customHeight="1" spans="1:9">
      <c r="A112" s="29">
        <v>109</v>
      </c>
      <c r="B112" s="29" t="s">
        <v>123</v>
      </c>
      <c r="C112" s="29" t="s">
        <v>132</v>
      </c>
      <c r="D112" s="29">
        <v>2</v>
      </c>
      <c r="E112" s="29">
        <v>5</v>
      </c>
      <c r="F112" s="29">
        <v>5</v>
      </c>
      <c r="G112" s="29" t="s">
        <v>13</v>
      </c>
      <c r="H112" s="29">
        <f t="shared" si="2"/>
        <v>250</v>
      </c>
      <c r="I112" s="43"/>
    </row>
    <row r="113" ht="30" customHeight="1" spans="1:9">
      <c r="A113" s="29">
        <v>110</v>
      </c>
      <c r="B113" s="29" t="s">
        <v>123</v>
      </c>
      <c r="C113" s="29" t="s">
        <v>133</v>
      </c>
      <c r="D113" s="29">
        <v>3</v>
      </c>
      <c r="E113" s="29">
        <v>4.8</v>
      </c>
      <c r="F113" s="29">
        <v>4.8</v>
      </c>
      <c r="G113" s="29" t="s">
        <v>13</v>
      </c>
      <c r="H113" s="29">
        <f t="shared" si="2"/>
        <v>240</v>
      </c>
      <c r="I113" s="43"/>
    </row>
    <row r="114" ht="30" customHeight="1" spans="1:9">
      <c r="A114" s="29">
        <v>111</v>
      </c>
      <c r="B114" s="29" t="s">
        <v>134</v>
      </c>
      <c r="C114" s="29" t="s">
        <v>135</v>
      </c>
      <c r="D114" s="29">
        <v>3</v>
      </c>
      <c r="E114" s="29">
        <v>17.26</v>
      </c>
      <c r="F114" s="29">
        <v>17.26</v>
      </c>
      <c r="G114" s="29" t="s">
        <v>13</v>
      </c>
      <c r="H114" s="29">
        <f t="shared" si="2"/>
        <v>863</v>
      </c>
      <c r="I114" s="43"/>
    </row>
    <row r="115" ht="30" customHeight="1" spans="1:9">
      <c r="A115" s="29">
        <v>112</v>
      </c>
      <c r="B115" s="29" t="s">
        <v>136</v>
      </c>
      <c r="C115" s="29" t="s">
        <v>137</v>
      </c>
      <c r="D115" s="29">
        <v>3</v>
      </c>
      <c r="E115" s="29">
        <v>16.35</v>
      </c>
      <c r="F115" s="29">
        <v>16.35</v>
      </c>
      <c r="G115" s="29" t="s">
        <v>13</v>
      </c>
      <c r="H115" s="29">
        <f t="shared" si="2"/>
        <v>817.5</v>
      </c>
      <c r="I115" s="43"/>
    </row>
    <row r="116" ht="30" customHeight="1" spans="1:9">
      <c r="A116" s="29">
        <v>113</v>
      </c>
      <c r="B116" s="29" t="s">
        <v>138</v>
      </c>
      <c r="C116" s="29" t="s">
        <v>139</v>
      </c>
      <c r="D116" s="29">
        <v>2</v>
      </c>
      <c r="E116" s="29">
        <v>17.33</v>
      </c>
      <c r="F116" s="29">
        <v>14.13</v>
      </c>
      <c r="G116" s="29" t="s">
        <v>13</v>
      </c>
      <c r="H116" s="29">
        <f t="shared" si="2"/>
        <v>706.5</v>
      </c>
      <c r="I116" s="43"/>
    </row>
    <row r="117" ht="30" customHeight="1" spans="1:9">
      <c r="A117" s="29">
        <v>114</v>
      </c>
      <c r="B117" s="29" t="s">
        <v>138</v>
      </c>
      <c r="C117" s="29" t="s">
        <v>140</v>
      </c>
      <c r="D117" s="29">
        <v>5</v>
      </c>
      <c r="E117" s="29">
        <v>8.16</v>
      </c>
      <c r="F117" s="29">
        <v>8.16</v>
      </c>
      <c r="G117" s="29" t="s">
        <v>13</v>
      </c>
      <c r="H117" s="29">
        <f t="shared" si="2"/>
        <v>408</v>
      </c>
      <c r="I117" s="43"/>
    </row>
    <row r="118" ht="30" customHeight="1" spans="1:9">
      <c r="A118" s="29">
        <v>115</v>
      </c>
      <c r="B118" s="29" t="s">
        <v>138</v>
      </c>
      <c r="C118" s="29" t="s">
        <v>141</v>
      </c>
      <c r="D118" s="29">
        <v>3</v>
      </c>
      <c r="E118" s="29">
        <v>24.31</v>
      </c>
      <c r="F118" s="29">
        <v>19.81</v>
      </c>
      <c r="G118" s="29" t="s">
        <v>13</v>
      </c>
      <c r="H118" s="29">
        <f t="shared" si="2"/>
        <v>990.5</v>
      </c>
      <c r="I118" s="43"/>
    </row>
    <row r="119" ht="30" customHeight="1" spans="1:9">
      <c r="A119" s="29">
        <v>116</v>
      </c>
      <c r="B119" s="29" t="s">
        <v>142</v>
      </c>
      <c r="C119" s="29" t="s">
        <v>143</v>
      </c>
      <c r="D119" s="29">
        <v>5</v>
      </c>
      <c r="E119" s="29">
        <v>6.85</v>
      </c>
      <c r="F119" s="29">
        <v>6.85</v>
      </c>
      <c r="G119" s="29" t="s">
        <v>13</v>
      </c>
      <c r="H119" s="29">
        <f t="shared" si="2"/>
        <v>342.5</v>
      </c>
      <c r="I119" s="43"/>
    </row>
    <row r="120" ht="30" customHeight="1" spans="1:9">
      <c r="A120" s="29">
        <v>117</v>
      </c>
      <c r="B120" s="29" t="s">
        <v>142</v>
      </c>
      <c r="C120" s="29" t="s">
        <v>144</v>
      </c>
      <c r="D120" s="29">
        <v>2</v>
      </c>
      <c r="E120" s="29">
        <v>6.3</v>
      </c>
      <c r="F120" s="29">
        <v>6.3</v>
      </c>
      <c r="G120" s="29" t="s">
        <v>13</v>
      </c>
      <c r="H120" s="29">
        <f t="shared" si="2"/>
        <v>315</v>
      </c>
      <c r="I120" s="43"/>
    </row>
    <row r="121" ht="30" customHeight="1" spans="1:9">
      <c r="A121" s="29">
        <v>118</v>
      </c>
      <c r="B121" s="29" t="s">
        <v>142</v>
      </c>
      <c r="C121" s="29" t="s">
        <v>145</v>
      </c>
      <c r="D121" s="29">
        <v>2</v>
      </c>
      <c r="E121" s="29">
        <v>6.91</v>
      </c>
      <c r="F121" s="29">
        <v>6.91</v>
      </c>
      <c r="G121" s="29" t="s">
        <v>13</v>
      </c>
      <c r="H121" s="29">
        <f t="shared" ref="H121:H137" si="3">F121*50</f>
        <v>345.5</v>
      </c>
      <c r="I121" s="43"/>
    </row>
    <row r="122" ht="30" customHeight="1" spans="1:9">
      <c r="A122" s="29">
        <v>119</v>
      </c>
      <c r="B122" s="29" t="s">
        <v>142</v>
      </c>
      <c r="C122" s="29" t="s">
        <v>146</v>
      </c>
      <c r="D122" s="29">
        <v>2</v>
      </c>
      <c r="E122" s="29">
        <v>6.4</v>
      </c>
      <c r="F122" s="29">
        <v>6.4</v>
      </c>
      <c r="G122" s="29" t="s">
        <v>13</v>
      </c>
      <c r="H122" s="29">
        <f t="shared" si="3"/>
        <v>320</v>
      </c>
      <c r="I122" s="43"/>
    </row>
    <row r="123" ht="30" customHeight="1" spans="1:9">
      <c r="A123" s="29">
        <v>120</v>
      </c>
      <c r="B123" s="29" t="s">
        <v>142</v>
      </c>
      <c r="C123" s="29" t="s">
        <v>147</v>
      </c>
      <c r="D123" s="29">
        <v>4</v>
      </c>
      <c r="E123" s="29">
        <v>2.7</v>
      </c>
      <c r="F123" s="29">
        <v>2.7</v>
      </c>
      <c r="G123" s="29" t="s">
        <v>13</v>
      </c>
      <c r="H123" s="29">
        <f t="shared" si="3"/>
        <v>135</v>
      </c>
      <c r="I123" s="43"/>
    </row>
    <row r="124" ht="30" customHeight="1" spans="1:9">
      <c r="A124" s="29">
        <v>121</v>
      </c>
      <c r="B124" s="29" t="s">
        <v>142</v>
      </c>
      <c r="C124" s="29" t="s">
        <v>148</v>
      </c>
      <c r="D124" s="29">
        <v>1</v>
      </c>
      <c r="E124" s="29">
        <v>4.8</v>
      </c>
      <c r="F124" s="29">
        <v>4.8</v>
      </c>
      <c r="G124" s="29" t="s">
        <v>13</v>
      </c>
      <c r="H124" s="29">
        <f t="shared" si="3"/>
        <v>240</v>
      </c>
      <c r="I124" s="43"/>
    </row>
    <row r="125" ht="30" customHeight="1" spans="1:9">
      <c r="A125" s="29">
        <v>122</v>
      </c>
      <c r="B125" s="29" t="s">
        <v>142</v>
      </c>
      <c r="C125" s="29" t="s">
        <v>149</v>
      </c>
      <c r="D125" s="29">
        <v>2</v>
      </c>
      <c r="E125" s="29">
        <v>11.17</v>
      </c>
      <c r="F125" s="29">
        <v>11.17</v>
      </c>
      <c r="G125" s="29" t="s">
        <v>13</v>
      </c>
      <c r="H125" s="29">
        <f t="shared" si="3"/>
        <v>558.5</v>
      </c>
      <c r="I125" s="43"/>
    </row>
    <row r="126" ht="30" customHeight="1" spans="1:9">
      <c r="A126" s="29">
        <v>123</v>
      </c>
      <c r="B126" s="29" t="s">
        <v>142</v>
      </c>
      <c r="C126" s="29" t="s">
        <v>150</v>
      </c>
      <c r="D126" s="29">
        <v>4</v>
      </c>
      <c r="E126" s="29">
        <v>11.63</v>
      </c>
      <c r="F126" s="29">
        <v>11.63</v>
      </c>
      <c r="G126" s="29" t="s">
        <v>13</v>
      </c>
      <c r="H126" s="29">
        <f t="shared" si="3"/>
        <v>581.5</v>
      </c>
      <c r="I126" s="43"/>
    </row>
    <row r="127" ht="30" customHeight="1" spans="1:9">
      <c r="A127" s="29">
        <v>124</v>
      </c>
      <c r="B127" s="29" t="s">
        <v>142</v>
      </c>
      <c r="C127" s="29" t="s">
        <v>151</v>
      </c>
      <c r="D127" s="29">
        <v>2</v>
      </c>
      <c r="E127" s="29">
        <v>9.41</v>
      </c>
      <c r="F127" s="29">
        <v>9.41</v>
      </c>
      <c r="G127" s="29" t="s">
        <v>13</v>
      </c>
      <c r="H127" s="29">
        <f t="shared" si="3"/>
        <v>470.5</v>
      </c>
      <c r="I127" s="43"/>
    </row>
    <row r="128" ht="30" customHeight="1" spans="1:9">
      <c r="A128" s="29">
        <v>125</v>
      </c>
      <c r="B128" s="29" t="s">
        <v>142</v>
      </c>
      <c r="C128" s="29" t="s">
        <v>152</v>
      </c>
      <c r="D128" s="29">
        <v>3</v>
      </c>
      <c r="E128" s="29">
        <v>4.4</v>
      </c>
      <c r="F128" s="29">
        <v>4.4</v>
      </c>
      <c r="G128" s="29" t="s">
        <v>13</v>
      </c>
      <c r="H128" s="29">
        <f t="shared" si="3"/>
        <v>220</v>
      </c>
      <c r="I128" s="43"/>
    </row>
    <row r="129" ht="30" customHeight="1" spans="1:9">
      <c r="A129" s="29">
        <v>126</v>
      </c>
      <c r="B129" s="29" t="s">
        <v>142</v>
      </c>
      <c r="C129" s="29" t="s">
        <v>153</v>
      </c>
      <c r="D129" s="29">
        <v>2</v>
      </c>
      <c r="E129" s="29">
        <v>11.24</v>
      </c>
      <c r="F129" s="29">
        <v>11.24</v>
      </c>
      <c r="G129" s="29" t="s">
        <v>13</v>
      </c>
      <c r="H129" s="29">
        <f t="shared" si="3"/>
        <v>562</v>
      </c>
      <c r="I129" s="43"/>
    </row>
    <row r="130" ht="30" customHeight="1" spans="1:9">
      <c r="A130" s="29">
        <v>127</v>
      </c>
      <c r="B130" s="29" t="s">
        <v>142</v>
      </c>
      <c r="C130" s="29" t="s">
        <v>154</v>
      </c>
      <c r="D130" s="29">
        <v>6</v>
      </c>
      <c r="E130" s="29">
        <v>6.33</v>
      </c>
      <c r="F130" s="29">
        <v>6.33</v>
      </c>
      <c r="G130" s="29" t="s">
        <v>13</v>
      </c>
      <c r="H130" s="29">
        <f t="shared" si="3"/>
        <v>316.5</v>
      </c>
      <c r="I130" s="43"/>
    </row>
    <row r="131" ht="30" customHeight="1" spans="1:9">
      <c r="A131" s="29">
        <v>128</v>
      </c>
      <c r="B131" s="29" t="s">
        <v>142</v>
      </c>
      <c r="C131" s="29" t="s">
        <v>155</v>
      </c>
      <c r="D131" s="29">
        <v>3</v>
      </c>
      <c r="E131" s="29">
        <v>10.57</v>
      </c>
      <c r="F131" s="29">
        <v>10.57</v>
      </c>
      <c r="G131" s="29" t="s">
        <v>13</v>
      </c>
      <c r="H131" s="29">
        <f t="shared" si="3"/>
        <v>528.5</v>
      </c>
      <c r="I131" s="43"/>
    </row>
    <row r="132" ht="30" customHeight="1" spans="1:9">
      <c r="A132" s="29">
        <v>129</v>
      </c>
      <c r="B132" s="29" t="s">
        <v>142</v>
      </c>
      <c r="C132" s="29" t="s">
        <v>156</v>
      </c>
      <c r="D132" s="29">
        <v>2</v>
      </c>
      <c r="E132" s="29">
        <v>6.82</v>
      </c>
      <c r="F132" s="29">
        <v>6.82</v>
      </c>
      <c r="G132" s="29" t="s">
        <v>13</v>
      </c>
      <c r="H132" s="29">
        <f t="shared" si="3"/>
        <v>341</v>
      </c>
      <c r="I132" s="43"/>
    </row>
    <row r="133" ht="30" customHeight="1" spans="1:9">
      <c r="A133" s="29">
        <v>130</v>
      </c>
      <c r="B133" s="29" t="s">
        <v>142</v>
      </c>
      <c r="C133" s="29" t="s">
        <v>157</v>
      </c>
      <c r="D133" s="29">
        <v>1</v>
      </c>
      <c r="E133" s="29">
        <v>1.5</v>
      </c>
      <c r="F133" s="29">
        <v>1.5</v>
      </c>
      <c r="G133" s="29" t="s">
        <v>13</v>
      </c>
      <c r="H133" s="29">
        <f t="shared" si="3"/>
        <v>75</v>
      </c>
      <c r="I133" s="43"/>
    </row>
    <row r="134" ht="30" customHeight="1" spans="1:9">
      <c r="A134" s="29">
        <v>131</v>
      </c>
      <c r="B134" s="29" t="s">
        <v>142</v>
      </c>
      <c r="C134" s="29" t="s">
        <v>158</v>
      </c>
      <c r="D134" s="29">
        <v>2</v>
      </c>
      <c r="E134" s="29">
        <v>2.11</v>
      </c>
      <c r="F134" s="29">
        <v>2.11</v>
      </c>
      <c r="G134" s="29" t="s">
        <v>13</v>
      </c>
      <c r="H134" s="29">
        <f t="shared" si="3"/>
        <v>105.5</v>
      </c>
      <c r="I134" s="43"/>
    </row>
    <row r="135" ht="30" customHeight="1" spans="1:9">
      <c r="A135" s="29">
        <v>132</v>
      </c>
      <c r="B135" s="29" t="s">
        <v>142</v>
      </c>
      <c r="C135" s="29" t="s">
        <v>159</v>
      </c>
      <c r="D135" s="29">
        <v>1</v>
      </c>
      <c r="E135" s="29">
        <v>7.66</v>
      </c>
      <c r="F135" s="29">
        <v>7.66</v>
      </c>
      <c r="G135" s="29" t="s">
        <v>13</v>
      </c>
      <c r="H135" s="29">
        <f t="shared" si="3"/>
        <v>383</v>
      </c>
      <c r="I135" s="43"/>
    </row>
    <row r="136" ht="30" customHeight="1" spans="1:9">
      <c r="A136" s="29">
        <v>133</v>
      </c>
      <c r="B136" s="29" t="s">
        <v>142</v>
      </c>
      <c r="C136" s="29" t="s">
        <v>160</v>
      </c>
      <c r="D136" s="29">
        <v>3</v>
      </c>
      <c r="E136" s="29">
        <v>3.22</v>
      </c>
      <c r="F136" s="29">
        <v>3.22</v>
      </c>
      <c r="G136" s="29" t="s">
        <v>13</v>
      </c>
      <c r="H136" s="29">
        <f t="shared" si="3"/>
        <v>161</v>
      </c>
      <c r="I136" s="43"/>
    </row>
    <row r="137" ht="30" customHeight="1" spans="1:9">
      <c r="A137" s="29">
        <v>134</v>
      </c>
      <c r="B137" s="29" t="s">
        <v>142</v>
      </c>
      <c r="C137" s="29" t="s">
        <v>161</v>
      </c>
      <c r="D137" s="29">
        <v>1</v>
      </c>
      <c r="E137" s="29">
        <v>2.38</v>
      </c>
      <c r="F137" s="29">
        <v>2.38</v>
      </c>
      <c r="G137" s="29" t="s">
        <v>13</v>
      </c>
      <c r="H137" s="29">
        <f t="shared" si="3"/>
        <v>119</v>
      </c>
      <c r="I137" s="43"/>
    </row>
    <row r="138" ht="47.4" customHeight="1" spans="1:9">
      <c r="A138" s="29" t="s">
        <v>162</v>
      </c>
      <c r="B138" s="43"/>
      <c r="C138" s="29"/>
      <c r="D138" s="29">
        <f>SUM(D4:D137)</f>
        <v>359</v>
      </c>
      <c r="E138" s="29">
        <f>SUM(E4:E137)</f>
        <v>1433.62</v>
      </c>
      <c r="F138" s="29">
        <f>SUM(F4:F137)</f>
        <v>1315.935</v>
      </c>
      <c r="G138" s="29"/>
      <c r="H138" s="29">
        <f>SUM(H4:H137)</f>
        <v>65796.75</v>
      </c>
      <c r="I138" s="48"/>
    </row>
    <row r="139" ht="31.05" customHeight="1" spans="1:9">
      <c r="A139" s="46" t="s">
        <v>163</v>
      </c>
      <c r="B139" s="46"/>
      <c r="C139" s="46"/>
      <c r="D139" s="46"/>
      <c r="E139" s="46"/>
      <c r="F139" s="46"/>
      <c r="G139" s="46"/>
      <c r="H139" s="46"/>
      <c r="I139" s="46"/>
    </row>
    <row r="140" ht="24" customHeight="1" spans="1:9">
      <c r="A140" s="47" t="s">
        <v>164</v>
      </c>
      <c r="B140" s="47"/>
      <c r="C140" s="47"/>
      <c r="D140" s="47"/>
      <c r="E140" s="47"/>
      <c r="F140" s="47"/>
      <c r="G140" s="47"/>
      <c r="H140" s="47"/>
      <c r="I140" s="47"/>
    </row>
    <row r="141" ht="19.05" customHeight="1" spans="1:1">
      <c r="A141"/>
    </row>
    <row r="142" ht="19.05" customHeight="1" spans="1:1">
      <c r="A142"/>
    </row>
    <row r="143" ht="19.05" customHeight="1" spans="1:1">
      <c r="A143"/>
    </row>
    <row r="144" ht="19.05" customHeight="1" spans="1:1">
      <c r="A144"/>
    </row>
    <row r="145" ht="19.05" customHeight="1" spans="1:1">
      <c r="A145"/>
    </row>
    <row r="146" ht="19.05" customHeight="1" spans="1:1">
      <c r="A146"/>
    </row>
    <row r="147" ht="19.05" customHeight="1" spans="1:1">
      <c r="A147"/>
    </row>
    <row r="148" ht="19.05" customHeight="1" spans="1:1">
      <c r="A148"/>
    </row>
    <row r="149" ht="19.05" customHeight="1" spans="1:1">
      <c r="A149"/>
    </row>
    <row r="150" ht="19.05" customHeight="1" spans="1:1">
      <c r="A150"/>
    </row>
    <row r="151" ht="24" customHeight="1" spans="1:1">
      <c r="A151"/>
    </row>
    <row r="152" ht="19.05" customHeight="1" spans="2:8">
      <c r="B152" s="24"/>
      <c r="C152" s="24"/>
      <c r="D152" s="24"/>
      <c r="E152" s="24"/>
      <c r="F152" s="24"/>
      <c r="G152" s="24"/>
      <c r="H152" s="24"/>
    </row>
    <row r="153" ht="19.05" customHeight="1" spans="2:8">
      <c r="B153" s="24"/>
      <c r="C153" s="24"/>
      <c r="D153" s="24"/>
      <c r="E153" s="24"/>
      <c r="F153" s="24"/>
      <c r="G153" s="24"/>
      <c r="H153" s="24"/>
    </row>
    <row r="154" ht="19.05" customHeight="1"/>
    <row r="155" ht="19.05" customHeight="1"/>
    <row r="156" ht="19.05" customHeight="1"/>
    <row r="157" ht="19.05" customHeight="1"/>
    <row r="158" ht="19.05" customHeight="1"/>
    <row r="159" ht="19.05" customHeight="1"/>
    <row r="160" ht="19.05" customHeight="1"/>
    <row r="161" ht="19.05" customHeight="1"/>
    <row r="162" ht="18.45" customHeight="1"/>
    <row r="163" ht="18.45" customHeight="1"/>
    <row r="164" ht="18.45" customHeight="1"/>
    <row r="165" ht="18.45" customHeight="1"/>
    <row r="166" ht="18.45" customHeight="1"/>
    <row r="167" ht="18.45" customHeight="1"/>
    <row r="168" ht="18.45" customHeight="1"/>
    <row r="169" ht="18.45" customHeight="1"/>
    <row r="170" ht="18.45" customHeight="1"/>
    <row r="171" ht="18.45" customHeight="1"/>
    <row r="172" ht="18.45" customHeight="1"/>
    <row r="173" ht="18.45" customHeight="1"/>
    <row r="174" ht="18.45" customHeight="1"/>
    <row r="175" ht="18.45" customHeight="1"/>
    <row r="176" ht="18.45" customHeight="1"/>
    <row r="177" ht="18.45" customHeight="1"/>
    <row r="178" ht="18.45" customHeight="1"/>
    <row r="179" ht="18.45" customHeight="1"/>
    <row r="180" ht="18.45" customHeight="1"/>
    <row r="181" ht="18.45" customHeight="1"/>
  </sheetData>
  <sheetProtection autoFilter="0"/>
  <mergeCells count="5">
    <mergeCell ref="A1:I1"/>
    <mergeCell ref="A2:I2"/>
    <mergeCell ref="A139:I139"/>
    <mergeCell ref="A140:I140"/>
    <mergeCell ref="A152:H152"/>
  </mergeCells>
  <pageMargins left="0.751388888888889" right="0.751388888888889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J6" sqref="J6"/>
    </sheetView>
  </sheetViews>
  <sheetFormatPr defaultColWidth="9" defaultRowHeight="14.25"/>
  <cols>
    <col min="1" max="1" width="7.10833333333333" customWidth="1"/>
    <col min="2" max="2" width="13.775" customWidth="1"/>
    <col min="7" max="7" width="15.775" customWidth="1"/>
    <col min="8" max="8" width="16.4416666666667" customWidth="1"/>
    <col min="9" max="9" width="17" customWidth="1"/>
    <col min="10" max="10" width="20.4416666666667" customWidth="1"/>
  </cols>
  <sheetData>
    <row r="1" ht="48" customHeight="1" spans="1:10">
      <c r="A1" s="1" t="s">
        <v>165</v>
      </c>
      <c r="B1" s="1"/>
      <c r="C1" s="1"/>
      <c r="D1" s="1"/>
      <c r="E1" s="1"/>
      <c r="F1" s="1"/>
      <c r="G1" s="1"/>
      <c r="H1" s="1"/>
      <c r="I1" s="1"/>
      <c r="J1" s="1"/>
    </row>
    <row r="2" ht="36" customHeight="1" spans="1:10">
      <c r="A2" s="25" t="s">
        <v>166</v>
      </c>
      <c r="B2" s="25"/>
      <c r="C2" s="25"/>
      <c r="D2" s="25"/>
      <c r="E2" s="25"/>
      <c r="F2" s="25"/>
      <c r="G2" s="25"/>
      <c r="H2" s="25"/>
      <c r="I2" s="25"/>
      <c r="J2" s="25"/>
    </row>
    <row r="3" s="24" customFormat="1" ht="37.95" customHeight="1" spans="1:10">
      <c r="A3" s="26" t="s">
        <v>2</v>
      </c>
      <c r="B3" s="4" t="s">
        <v>3</v>
      </c>
      <c r="C3" s="27" t="s">
        <v>167</v>
      </c>
      <c r="D3" s="28"/>
      <c r="E3" s="36" t="s">
        <v>168</v>
      </c>
      <c r="F3" s="37"/>
      <c r="G3" s="38" t="s">
        <v>169</v>
      </c>
      <c r="H3" s="38" t="s">
        <v>170</v>
      </c>
      <c r="I3" s="38" t="s">
        <v>171</v>
      </c>
      <c r="J3" s="26" t="s">
        <v>10</v>
      </c>
    </row>
    <row r="4" ht="30" customHeight="1" spans="1:10">
      <c r="A4" s="29">
        <v>1</v>
      </c>
      <c r="B4" s="30" t="s">
        <v>11</v>
      </c>
      <c r="C4" s="31">
        <v>17</v>
      </c>
      <c r="D4" s="32"/>
      <c r="E4" s="31">
        <v>47</v>
      </c>
      <c r="F4" s="32"/>
      <c r="G4" s="30">
        <v>202.9</v>
      </c>
      <c r="H4" s="30">
        <v>50</v>
      </c>
      <c r="I4" s="30">
        <f t="shared" ref="I4:I19" si="0">G4*50</f>
        <v>10145</v>
      </c>
      <c r="J4" s="39"/>
    </row>
    <row r="5" ht="30" customHeight="1" spans="1:10">
      <c r="A5" s="29">
        <v>2</v>
      </c>
      <c r="B5" s="30" t="s">
        <v>30</v>
      </c>
      <c r="C5" s="31">
        <v>8</v>
      </c>
      <c r="D5" s="32"/>
      <c r="E5" s="31">
        <v>19</v>
      </c>
      <c r="F5" s="32"/>
      <c r="G5" s="30">
        <v>79.7</v>
      </c>
      <c r="H5" s="30">
        <v>50</v>
      </c>
      <c r="I5" s="30">
        <f t="shared" si="0"/>
        <v>3985</v>
      </c>
      <c r="J5" s="39"/>
    </row>
    <row r="6" ht="30" customHeight="1" spans="1:10">
      <c r="A6" s="29">
        <v>3</v>
      </c>
      <c r="B6" s="30" t="s">
        <v>39</v>
      </c>
      <c r="C6" s="31">
        <v>6</v>
      </c>
      <c r="D6" s="32"/>
      <c r="E6" s="31">
        <v>17</v>
      </c>
      <c r="F6" s="32"/>
      <c r="G6" s="30">
        <v>71.3</v>
      </c>
      <c r="H6" s="30">
        <v>50</v>
      </c>
      <c r="I6" s="30">
        <f t="shared" si="0"/>
        <v>3565</v>
      </c>
      <c r="J6" s="39"/>
    </row>
    <row r="7" ht="30" customHeight="1" spans="1:10">
      <c r="A7" s="29">
        <v>4</v>
      </c>
      <c r="B7" s="30" t="s">
        <v>46</v>
      </c>
      <c r="C7" s="31">
        <v>1</v>
      </c>
      <c r="D7" s="32"/>
      <c r="E7" s="31">
        <v>2</v>
      </c>
      <c r="F7" s="32"/>
      <c r="G7" s="30">
        <v>4.5</v>
      </c>
      <c r="H7" s="30">
        <v>50</v>
      </c>
      <c r="I7" s="30">
        <f t="shared" si="0"/>
        <v>225</v>
      </c>
      <c r="J7" s="39"/>
    </row>
    <row r="8" ht="30" customHeight="1" spans="1:10">
      <c r="A8" s="29">
        <v>5</v>
      </c>
      <c r="B8" s="30" t="s">
        <v>48</v>
      </c>
      <c r="C8" s="31">
        <v>12</v>
      </c>
      <c r="D8" s="32"/>
      <c r="E8" s="31">
        <v>32</v>
      </c>
      <c r="F8" s="32"/>
      <c r="G8" s="30">
        <v>78.04</v>
      </c>
      <c r="H8" s="30">
        <v>50</v>
      </c>
      <c r="I8" s="30">
        <f t="shared" si="0"/>
        <v>3902</v>
      </c>
      <c r="J8" s="39"/>
    </row>
    <row r="9" ht="30" customHeight="1" spans="1:10">
      <c r="A9" s="29">
        <v>6</v>
      </c>
      <c r="B9" s="30" t="s">
        <v>61</v>
      </c>
      <c r="C9" s="31">
        <v>8</v>
      </c>
      <c r="D9" s="32"/>
      <c r="E9" s="31">
        <v>19</v>
      </c>
      <c r="F9" s="32"/>
      <c r="G9" s="30">
        <v>100.19</v>
      </c>
      <c r="H9" s="30">
        <v>50</v>
      </c>
      <c r="I9" s="30">
        <f t="shared" si="0"/>
        <v>5009.5</v>
      </c>
      <c r="J9" s="39"/>
    </row>
    <row r="10" ht="30" customHeight="1" spans="1:10">
      <c r="A10" s="29">
        <v>7</v>
      </c>
      <c r="B10" s="30" t="s">
        <v>70</v>
      </c>
      <c r="C10" s="31">
        <v>20</v>
      </c>
      <c r="D10" s="32"/>
      <c r="E10" s="31">
        <v>56</v>
      </c>
      <c r="F10" s="32"/>
      <c r="G10" s="30">
        <v>223.455</v>
      </c>
      <c r="H10" s="30">
        <v>50</v>
      </c>
      <c r="I10" s="30">
        <f t="shared" si="0"/>
        <v>11172.75</v>
      </c>
      <c r="J10" s="39"/>
    </row>
    <row r="11" ht="30" customHeight="1" spans="1:10">
      <c r="A11" s="29">
        <v>8</v>
      </c>
      <c r="B11" s="30" t="s">
        <v>91</v>
      </c>
      <c r="C11" s="31">
        <v>5</v>
      </c>
      <c r="D11" s="32"/>
      <c r="E11" s="31">
        <v>17</v>
      </c>
      <c r="F11" s="32"/>
      <c r="G11" s="30">
        <v>38.92</v>
      </c>
      <c r="H11" s="30">
        <v>50</v>
      </c>
      <c r="I11" s="30">
        <f t="shared" si="0"/>
        <v>1946</v>
      </c>
      <c r="J11" s="39"/>
    </row>
    <row r="12" ht="30" customHeight="1" spans="1:10">
      <c r="A12" s="29">
        <v>9</v>
      </c>
      <c r="B12" s="30" t="s">
        <v>97</v>
      </c>
      <c r="C12" s="31">
        <v>9</v>
      </c>
      <c r="D12" s="32"/>
      <c r="E12" s="31">
        <v>25</v>
      </c>
      <c r="F12" s="32"/>
      <c r="G12" s="30">
        <v>90.09</v>
      </c>
      <c r="H12" s="30">
        <v>50</v>
      </c>
      <c r="I12" s="30">
        <f t="shared" si="0"/>
        <v>4504.5</v>
      </c>
      <c r="J12" s="39"/>
    </row>
    <row r="13" ht="30" customHeight="1" spans="1:10">
      <c r="A13" s="29">
        <v>10</v>
      </c>
      <c r="B13" s="30" t="s">
        <v>107</v>
      </c>
      <c r="C13" s="31">
        <v>5</v>
      </c>
      <c r="D13" s="32"/>
      <c r="E13" s="31">
        <v>13</v>
      </c>
      <c r="F13" s="32"/>
      <c r="G13" s="30">
        <v>71.94</v>
      </c>
      <c r="H13" s="30">
        <v>50</v>
      </c>
      <c r="I13" s="30">
        <f t="shared" si="0"/>
        <v>3597</v>
      </c>
      <c r="J13" s="39"/>
    </row>
    <row r="14" ht="30" customHeight="1" spans="1:10">
      <c r="A14" s="29">
        <v>11</v>
      </c>
      <c r="B14" s="30" t="s">
        <v>113</v>
      </c>
      <c r="C14" s="31">
        <v>9</v>
      </c>
      <c r="D14" s="32"/>
      <c r="E14" s="31">
        <v>21</v>
      </c>
      <c r="F14" s="32"/>
      <c r="G14" s="30">
        <v>82.61</v>
      </c>
      <c r="H14" s="30">
        <v>50</v>
      </c>
      <c r="I14" s="30">
        <f t="shared" si="0"/>
        <v>4130.5</v>
      </c>
      <c r="J14" s="39"/>
    </row>
    <row r="15" ht="30" customHeight="1" spans="1:10">
      <c r="A15" s="29">
        <v>12</v>
      </c>
      <c r="B15" s="30" t="s">
        <v>123</v>
      </c>
      <c r="C15" s="31">
        <v>10</v>
      </c>
      <c r="D15" s="32"/>
      <c r="E15" s="31">
        <v>27</v>
      </c>
      <c r="F15" s="32"/>
      <c r="G15" s="30">
        <v>74.18</v>
      </c>
      <c r="H15" s="30">
        <v>50</v>
      </c>
      <c r="I15" s="30">
        <f t="shared" si="0"/>
        <v>3709</v>
      </c>
      <c r="J15" s="39"/>
    </row>
    <row r="16" ht="30" customHeight="1" spans="1:10">
      <c r="A16" s="29">
        <v>13</v>
      </c>
      <c r="B16" s="30" t="s">
        <v>134</v>
      </c>
      <c r="C16" s="31">
        <v>1</v>
      </c>
      <c r="D16" s="32"/>
      <c r="E16" s="31">
        <v>3</v>
      </c>
      <c r="F16" s="32"/>
      <c r="G16" s="30">
        <v>17.26</v>
      </c>
      <c r="H16" s="30">
        <v>50</v>
      </c>
      <c r="I16" s="30">
        <f t="shared" si="0"/>
        <v>863</v>
      </c>
      <c r="J16" s="39"/>
    </row>
    <row r="17" ht="30" customHeight="1" spans="1:10">
      <c r="A17" s="29">
        <v>14</v>
      </c>
      <c r="B17" s="30" t="s">
        <v>136</v>
      </c>
      <c r="C17" s="31">
        <v>1</v>
      </c>
      <c r="D17" s="32"/>
      <c r="E17" s="31">
        <v>3</v>
      </c>
      <c r="F17" s="32"/>
      <c r="G17" s="30">
        <v>16.35</v>
      </c>
      <c r="H17" s="30">
        <v>50</v>
      </c>
      <c r="I17" s="30">
        <f t="shared" si="0"/>
        <v>817.5</v>
      </c>
      <c r="J17" s="39"/>
    </row>
    <row r="18" ht="30" customHeight="1" spans="1:10">
      <c r="A18" s="29">
        <v>15</v>
      </c>
      <c r="B18" s="30" t="s">
        <v>138</v>
      </c>
      <c r="C18" s="31">
        <v>3</v>
      </c>
      <c r="D18" s="32"/>
      <c r="E18" s="31">
        <v>10</v>
      </c>
      <c r="F18" s="32"/>
      <c r="G18" s="30">
        <v>42.1</v>
      </c>
      <c r="H18" s="30">
        <v>50</v>
      </c>
      <c r="I18" s="30">
        <f t="shared" si="0"/>
        <v>2105</v>
      </c>
      <c r="J18" s="39"/>
    </row>
    <row r="19" ht="30" customHeight="1" spans="1:10">
      <c r="A19" s="29">
        <v>16</v>
      </c>
      <c r="B19" s="30" t="s">
        <v>142</v>
      </c>
      <c r="C19" s="31">
        <v>19</v>
      </c>
      <c r="D19" s="32"/>
      <c r="E19" s="31">
        <v>48</v>
      </c>
      <c r="F19" s="32"/>
      <c r="G19" s="30">
        <v>122.4</v>
      </c>
      <c r="H19" s="30">
        <v>50</v>
      </c>
      <c r="I19" s="30">
        <f t="shared" si="0"/>
        <v>6120</v>
      </c>
      <c r="J19" s="39"/>
    </row>
    <row r="20" ht="30" customHeight="1" spans="1:10">
      <c r="A20" s="29" t="s">
        <v>162</v>
      </c>
      <c r="B20" s="4">
        <v>16</v>
      </c>
      <c r="C20" s="27">
        <v>134</v>
      </c>
      <c r="D20" s="28"/>
      <c r="E20" s="27">
        <f>SUM(E4:F19)</f>
        <v>359</v>
      </c>
      <c r="F20" s="28"/>
      <c r="G20" s="38">
        <f>SUM(G4:G19)</f>
        <v>1315.935</v>
      </c>
      <c r="H20" s="30"/>
      <c r="I20" s="38">
        <f>SUM(I4:I19)</f>
        <v>65796.75</v>
      </c>
      <c r="J20" s="40"/>
    </row>
    <row r="21" ht="24" customHeight="1" spans="1:10">
      <c r="A21" s="33" t="s">
        <v>163</v>
      </c>
      <c r="B21" s="33"/>
      <c r="C21" s="33"/>
      <c r="D21" s="33"/>
      <c r="E21" s="33"/>
      <c r="F21" s="33"/>
      <c r="G21" s="33"/>
      <c r="H21" s="33"/>
      <c r="I21" s="33"/>
      <c r="J21" s="33"/>
    </row>
    <row r="22" ht="22.95" customHeight="1" spans="1:10">
      <c r="A22" s="34"/>
      <c r="B22" s="35" t="s">
        <v>172</v>
      </c>
      <c r="C22" s="35"/>
      <c r="D22" s="35"/>
      <c r="E22" s="34"/>
      <c r="F22" s="34" t="s">
        <v>173</v>
      </c>
      <c r="G22" s="34"/>
      <c r="H22" s="34"/>
      <c r="I22" s="35" t="s">
        <v>174</v>
      </c>
      <c r="J22" s="35"/>
    </row>
  </sheetData>
  <sheetProtection sheet="1" autoFilter="0" objects="1" scenarios="1"/>
  <mergeCells count="41">
    <mergeCell ref="A1:J1"/>
    <mergeCell ref="A2:J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A21:J21"/>
    <mergeCell ref="B22:D22"/>
    <mergeCell ref="I22:J22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I5" sqref="I5"/>
    </sheetView>
  </sheetViews>
  <sheetFormatPr defaultColWidth="9" defaultRowHeight="14.25"/>
  <cols>
    <col min="1" max="1" width="6.88333333333333" customWidth="1"/>
    <col min="2" max="2" width="16" customWidth="1"/>
    <col min="3" max="4" width="11" customWidth="1"/>
    <col min="5" max="5" width="12.2166666666667" customWidth="1"/>
    <col min="6" max="6" width="16.3333333333333" customWidth="1"/>
    <col min="7" max="7" width="18.2166666666667" customWidth="1"/>
    <col min="8" max="8" width="19.1083333333333" customWidth="1"/>
    <col min="9" max="9" width="21.775" customWidth="1"/>
  </cols>
  <sheetData>
    <row r="1" ht="63" customHeight="1" spans="2:9">
      <c r="B1" s="1" t="s">
        <v>175</v>
      </c>
      <c r="C1" s="1"/>
      <c r="D1" s="1"/>
      <c r="E1" s="1"/>
      <c r="F1" s="1"/>
      <c r="G1" s="1"/>
      <c r="H1" s="1"/>
      <c r="I1" s="1"/>
    </row>
    <row r="2" ht="43.95" customHeight="1" spans="1:9">
      <c r="A2" s="16" t="s">
        <v>2</v>
      </c>
      <c r="B2" s="17" t="s">
        <v>176</v>
      </c>
      <c r="C2" s="18"/>
      <c r="D2" s="18"/>
      <c r="E2" s="18"/>
      <c r="F2" s="18"/>
      <c r="G2" s="18"/>
      <c r="H2" s="18"/>
      <c r="I2" s="23"/>
    </row>
    <row r="3" s="15" customFormat="1" ht="34.95" customHeight="1" spans="1:9">
      <c r="A3" s="16">
        <v>1</v>
      </c>
      <c r="B3" s="4" t="s">
        <v>177</v>
      </c>
      <c r="C3" s="4" t="s">
        <v>178</v>
      </c>
      <c r="D3" s="4" t="s">
        <v>167</v>
      </c>
      <c r="E3" s="4" t="s">
        <v>168</v>
      </c>
      <c r="F3" s="4" t="s">
        <v>179</v>
      </c>
      <c r="G3" s="4" t="s">
        <v>180</v>
      </c>
      <c r="H3" s="4" t="s">
        <v>181</v>
      </c>
      <c r="I3" s="4" t="s">
        <v>10</v>
      </c>
    </row>
    <row r="4" s="15" customFormat="1" ht="34.95" customHeight="1" spans="1:9">
      <c r="A4" s="16">
        <v>2</v>
      </c>
      <c r="B4" s="4" t="s">
        <v>182</v>
      </c>
      <c r="C4" s="4"/>
      <c r="D4" s="4"/>
      <c r="E4" s="4"/>
      <c r="F4" s="4"/>
      <c r="G4" s="4"/>
      <c r="H4" s="4"/>
      <c r="I4" s="4"/>
    </row>
    <row r="5" s="15" customFormat="1" ht="34.95" customHeight="1" spans="1:9">
      <c r="A5" s="16">
        <v>3</v>
      </c>
      <c r="B5" s="4" t="s">
        <v>183</v>
      </c>
      <c r="C5" s="4">
        <v>10</v>
      </c>
      <c r="D5" s="4">
        <v>48</v>
      </c>
      <c r="E5" s="4">
        <v>141</v>
      </c>
      <c r="F5" s="4">
        <v>198.875</v>
      </c>
      <c r="G5" s="4">
        <v>200</v>
      </c>
      <c r="H5" s="4">
        <v>39775</v>
      </c>
      <c r="I5" s="4"/>
    </row>
    <row r="6" s="15" customFormat="1" ht="34.95" customHeight="1" spans="1:9">
      <c r="A6" s="16">
        <v>4</v>
      </c>
      <c r="B6" s="4" t="s">
        <v>184</v>
      </c>
      <c r="C6" s="4">
        <v>6</v>
      </c>
      <c r="D6" s="4">
        <v>7</v>
      </c>
      <c r="E6" s="4">
        <v>18</v>
      </c>
      <c r="F6" s="4">
        <v>178</v>
      </c>
      <c r="G6" s="4">
        <v>200</v>
      </c>
      <c r="H6" s="4">
        <v>24600</v>
      </c>
      <c r="I6" s="4"/>
    </row>
    <row r="7" s="15" customFormat="1" ht="34.95" customHeight="1" spans="1:9">
      <c r="A7" s="16">
        <v>5</v>
      </c>
      <c r="B7" s="4" t="s">
        <v>185</v>
      </c>
      <c r="C7" s="4">
        <v>1</v>
      </c>
      <c r="D7" s="4">
        <v>1</v>
      </c>
      <c r="E7" s="4">
        <v>3</v>
      </c>
      <c r="F7" s="4">
        <v>24</v>
      </c>
      <c r="G7" s="4">
        <v>200</v>
      </c>
      <c r="H7" s="4">
        <v>4800</v>
      </c>
      <c r="I7" s="4"/>
    </row>
    <row r="8" s="15" customFormat="1" ht="34.95" customHeight="1" spans="1:9">
      <c r="A8" s="16">
        <v>6</v>
      </c>
      <c r="B8" s="4" t="s">
        <v>186</v>
      </c>
      <c r="C8" s="4"/>
      <c r="D8" s="4"/>
      <c r="E8" s="4"/>
      <c r="F8" s="4"/>
      <c r="G8" s="4"/>
      <c r="H8" s="4"/>
      <c r="I8" s="4"/>
    </row>
    <row r="9" s="15" customFormat="1" ht="34.95" customHeight="1" spans="1:9">
      <c r="A9" s="19" t="s">
        <v>187</v>
      </c>
      <c r="B9" s="4"/>
      <c r="C9" s="4">
        <v>11</v>
      </c>
      <c r="D9" s="4">
        <v>56</v>
      </c>
      <c r="E9" s="4">
        <v>160</v>
      </c>
      <c r="F9" s="4"/>
      <c r="G9" s="4"/>
      <c r="H9" s="4">
        <f>SUM(H5:H8)</f>
        <v>69175</v>
      </c>
      <c r="I9" s="4"/>
    </row>
    <row r="10" ht="43.05" customHeight="1" spans="2:9">
      <c r="B10" s="20" t="s">
        <v>188</v>
      </c>
      <c r="C10" s="20"/>
      <c r="D10" s="20"/>
      <c r="E10" s="20"/>
      <c r="F10" s="20"/>
      <c r="G10" s="20"/>
      <c r="H10" s="20"/>
      <c r="I10" s="20"/>
    </row>
    <row r="11" ht="37.05" customHeight="1" spans="2:9">
      <c r="B11" s="21"/>
      <c r="C11" s="22" t="s">
        <v>172</v>
      </c>
      <c r="D11" s="22"/>
      <c r="E11" s="21"/>
      <c r="F11" s="22" t="s">
        <v>173</v>
      </c>
      <c r="G11" s="22"/>
      <c r="H11" s="22" t="s">
        <v>189</v>
      </c>
      <c r="I11" s="22"/>
    </row>
  </sheetData>
  <sheetProtection sheet="1" autoFilter="0" objects="1" scenarios="1"/>
  <mergeCells count="6">
    <mergeCell ref="B1:I1"/>
    <mergeCell ref="B2:I2"/>
    <mergeCell ref="B10:I10"/>
    <mergeCell ref="C11:D11"/>
    <mergeCell ref="F11:G11"/>
    <mergeCell ref="H11:I1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workbookViewId="0">
      <selection activeCell="D3" sqref="D$1:D$1048576"/>
    </sheetView>
  </sheetViews>
  <sheetFormatPr defaultColWidth="9" defaultRowHeight="14.25"/>
  <cols>
    <col min="1" max="1" width="8.21666666666667" customWidth="1"/>
    <col min="2" max="3" width="15.2166666666667" customWidth="1"/>
    <col min="4" max="4" width="10" customWidth="1"/>
    <col min="5" max="6" width="12.2166666666667" customWidth="1"/>
    <col min="7" max="7" width="13.775" customWidth="1"/>
    <col min="8" max="8" width="15.1083333333333" customWidth="1"/>
    <col min="9" max="9" width="13.1083333333333" customWidth="1"/>
    <col min="10" max="10" width="7.10833333333333" customWidth="1"/>
  </cols>
  <sheetData>
    <row r="1" ht="33" customHeight="1" spans="1:9">
      <c r="A1" s="1" t="s">
        <v>190</v>
      </c>
      <c r="B1" s="1"/>
      <c r="C1" s="1"/>
      <c r="D1" s="1"/>
      <c r="E1" s="1"/>
      <c r="F1" s="1"/>
      <c r="G1" s="1"/>
      <c r="H1" s="1"/>
      <c r="I1" s="1"/>
    </row>
    <row r="2" ht="28.95" customHeight="1" spans="1:9">
      <c r="A2" s="2" t="s">
        <v>191</v>
      </c>
      <c r="B2" s="2"/>
      <c r="C2" s="2"/>
      <c r="D2" s="2"/>
      <c r="E2" s="2"/>
      <c r="F2" s="2"/>
      <c r="G2" s="2"/>
      <c r="H2" s="2"/>
      <c r="I2" s="2"/>
    </row>
    <row r="3" ht="40.05" customHeight="1" spans="1:9">
      <c r="A3" s="3" t="s">
        <v>2</v>
      </c>
      <c r="B3" s="4" t="s">
        <v>3</v>
      </c>
      <c r="C3" s="4" t="s">
        <v>4</v>
      </c>
      <c r="D3" s="5" t="s">
        <v>5</v>
      </c>
      <c r="E3" s="12" t="s">
        <v>177</v>
      </c>
      <c r="F3" s="12" t="s">
        <v>192</v>
      </c>
      <c r="G3" s="12" t="s">
        <v>193</v>
      </c>
      <c r="H3" s="12" t="s">
        <v>181</v>
      </c>
      <c r="I3" s="3" t="s">
        <v>10</v>
      </c>
    </row>
    <row r="4" ht="28.95" customHeight="1" spans="1:9">
      <c r="A4" s="6">
        <v>1</v>
      </c>
      <c r="B4" s="7" t="s">
        <v>123</v>
      </c>
      <c r="C4" s="8" t="s">
        <v>129</v>
      </c>
      <c r="D4" s="9">
        <v>3</v>
      </c>
      <c r="E4" s="5" t="s">
        <v>184</v>
      </c>
      <c r="F4" s="12" t="s">
        <v>194</v>
      </c>
      <c r="G4" s="12">
        <v>60</v>
      </c>
      <c r="H4" s="7">
        <v>5000</v>
      </c>
      <c r="I4" s="3"/>
    </row>
    <row r="5" ht="28.95" customHeight="1" spans="1:9">
      <c r="A5" s="6">
        <v>2</v>
      </c>
      <c r="B5" s="7" t="s">
        <v>123</v>
      </c>
      <c r="C5" s="8" t="s">
        <v>131</v>
      </c>
      <c r="D5" s="9">
        <v>3</v>
      </c>
      <c r="E5" s="5" t="s">
        <v>183</v>
      </c>
      <c r="F5" s="12" t="s">
        <v>195</v>
      </c>
      <c r="G5" s="12">
        <v>2</v>
      </c>
      <c r="H5" s="7">
        <f t="shared" ref="H5:H59" si="0">G5*200</f>
        <v>400</v>
      </c>
      <c r="I5" s="3"/>
    </row>
    <row r="6" ht="28.95" customHeight="1" spans="1:9">
      <c r="A6" s="6">
        <v>3</v>
      </c>
      <c r="B6" s="7" t="s">
        <v>123</v>
      </c>
      <c r="C6" s="8" t="s">
        <v>126</v>
      </c>
      <c r="D6" s="9">
        <v>3</v>
      </c>
      <c r="E6" s="5" t="s">
        <v>183</v>
      </c>
      <c r="F6" s="12" t="s">
        <v>195</v>
      </c>
      <c r="G6" s="12">
        <v>3</v>
      </c>
      <c r="H6" s="7">
        <f t="shared" si="0"/>
        <v>600</v>
      </c>
      <c r="I6" s="3"/>
    </row>
    <row r="7" ht="28.95" customHeight="1" spans="1:9">
      <c r="A7" s="6">
        <v>4</v>
      </c>
      <c r="B7" s="7" t="s">
        <v>123</v>
      </c>
      <c r="C7" s="8" t="s">
        <v>125</v>
      </c>
      <c r="D7" s="9">
        <v>3</v>
      </c>
      <c r="E7" s="5" t="s">
        <v>183</v>
      </c>
      <c r="F7" s="12" t="s">
        <v>195</v>
      </c>
      <c r="G7" s="12">
        <v>3</v>
      </c>
      <c r="H7" s="7">
        <f t="shared" si="0"/>
        <v>600</v>
      </c>
      <c r="I7" s="3"/>
    </row>
    <row r="8" ht="28.95" customHeight="1" spans="1:9">
      <c r="A8" s="6">
        <v>5</v>
      </c>
      <c r="B8" s="7" t="s">
        <v>48</v>
      </c>
      <c r="C8" s="8" t="s">
        <v>51</v>
      </c>
      <c r="D8" s="9">
        <v>5</v>
      </c>
      <c r="E8" s="5" t="s">
        <v>183</v>
      </c>
      <c r="F8" s="12" t="s">
        <v>195</v>
      </c>
      <c r="G8" s="12">
        <v>2.2</v>
      </c>
      <c r="H8" s="7">
        <f t="shared" si="0"/>
        <v>440</v>
      </c>
      <c r="I8" s="3"/>
    </row>
    <row r="9" ht="28.95" customHeight="1" spans="1:9">
      <c r="A9" s="6">
        <v>6</v>
      </c>
      <c r="B9" s="7" t="s">
        <v>48</v>
      </c>
      <c r="C9" s="8" t="s">
        <v>49</v>
      </c>
      <c r="D9" s="9">
        <v>3</v>
      </c>
      <c r="E9" s="5" t="s">
        <v>183</v>
      </c>
      <c r="F9" s="12" t="s">
        <v>195</v>
      </c>
      <c r="G9" s="12">
        <v>4</v>
      </c>
      <c r="H9" s="7">
        <f t="shared" si="0"/>
        <v>800</v>
      </c>
      <c r="I9" s="3"/>
    </row>
    <row r="10" ht="28.95" customHeight="1" spans="1:9">
      <c r="A10" s="6">
        <v>7</v>
      </c>
      <c r="B10" s="7" t="s">
        <v>48</v>
      </c>
      <c r="C10" s="8" t="s">
        <v>54</v>
      </c>
      <c r="D10" s="9">
        <v>2</v>
      </c>
      <c r="E10" s="5" t="s">
        <v>183</v>
      </c>
      <c r="F10" s="12" t="s">
        <v>195</v>
      </c>
      <c r="G10" s="12">
        <v>3.2</v>
      </c>
      <c r="H10" s="7">
        <f t="shared" si="0"/>
        <v>640</v>
      </c>
      <c r="I10" s="3"/>
    </row>
    <row r="11" ht="28.95" customHeight="1" spans="1:9">
      <c r="A11" s="6">
        <v>8</v>
      </c>
      <c r="B11" s="7" t="s">
        <v>48</v>
      </c>
      <c r="C11" s="8" t="s">
        <v>59</v>
      </c>
      <c r="D11" s="9">
        <v>3</v>
      </c>
      <c r="E11" s="5" t="s">
        <v>183</v>
      </c>
      <c r="F11" s="12" t="s">
        <v>195</v>
      </c>
      <c r="G11" s="12">
        <v>4.5</v>
      </c>
      <c r="H11" s="7">
        <f t="shared" si="0"/>
        <v>900</v>
      </c>
      <c r="I11" s="3"/>
    </row>
    <row r="12" ht="28.95" customHeight="1" spans="1:9">
      <c r="A12" s="6">
        <v>9</v>
      </c>
      <c r="B12" s="7" t="s">
        <v>48</v>
      </c>
      <c r="C12" s="8" t="s">
        <v>52</v>
      </c>
      <c r="D12" s="9">
        <v>3</v>
      </c>
      <c r="E12" s="5" t="s">
        <v>183</v>
      </c>
      <c r="F12" s="12" t="s">
        <v>195</v>
      </c>
      <c r="G12" s="12">
        <v>9.9</v>
      </c>
      <c r="H12" s="7">
        <f t="shared" si="0"/>
        <v>1980</v>
      </c>
      <c r="I12" s="3"/>
    </row>
    <row r="13" ht="28.95" customHeight="1" spans="1:9">
      <c r="A13" s="6">
        <v>10</v>
      </c>
      <c r="B13" s="7" t="s">
        <v>48</v>
      </c>
      <c r="C13" s="8" t="s">
        <v>50</v>
      </c>
      <c r="D13" s="9">
        <v>4</v>
      </c>
      <c r="E13" s="5" t="s">
        <v>183</v>
      </c>
      <c r="F13" s="12" t="s">
        <v>195</v>
      </c>
      <c r="G13" s="12">
        <v>5</v>
      </c>
      <c r="H13" s="7">
        <f t="shared" si="0"/>
        <v>1000</v>
      </c>
      <c r="I13" s="3"/>
    </row>
    <row r="14" ht="28.95" customHeight="1" spans="1:9">
      <c r="A14" s="6">
        <v>11</v>
      </c>
      <c r="B14" s="7" t="s">
        <v>48</v>
      </c>
      <c r="C14" s="8" t="s">
        <v>55</v>
      </c>
      <c r="D14" s="9">
        <v>2</v>
      </c>
      <c r="E14" s="5" t="s">
        <v>183</v>
      </c>
      <c r="F14" s="12" t="s">
        <v>195</v>
      </c>
      <c r="G14" s="12">
        <v>8.29</v>
      </c>
      <c r="H14" s="7">
        <f t="shared" si="0"/>
        <v>1658</v>
      </c>
      <c r="I14" s="3"/>
    </row>
    <row r="15" ht="28.95" customHeight="1" spans="1:9">
      <c r="A15" s="6">
        <v>12</v>
      </c>
      <c r="B15" s="7" t="s">
        <v>48</v>
      </c>
      <c r="C15" s="8" t="s">
        <v>58</v>
      </c>
      <c r="D15" s="9">
        <v>2</v>
      </c>
      <c r="E15" s="5" t="s">
        <v>183</v>
      </c>
      <c r="F15" s="12" t="s">
        <v>195</v>
      </c>
      <c r="G15" s="12">
        <v>4.7</v>
      </c>
      <c r="H15" s="7">
        <f t="shared" si="0"/>
        <v>940</v>
      </c>
      <c r="I15" s="3"/>
    </row>
    <row r="16" ht="28.95" customHeight="1" spans="1:9">
      <c r="A16" s="6">
        <v>13</v>
      </c>
      <c r="B16" s="7" t="s">
        <v>11</v>
      </c>
      <c r="C16" s="8" t="s">
        <v>18</v>
      </c>
      <c r="D16" s="9">
        <v>2</v>
      </c>
      <c r="E16" s="5" t="s">
        <v>183</v>
      </c>
      <c r="F16" s="12" t="s">
        <v>195</v>
      </c>
      <c r="G16" s="12">
        <v>4</v>
      </c>
      <c r="H16" s="7">
        <f t="shared" si="0"/>
        <v>800</v>
      </c>
      <c r="I16" s="3"/>
    </row>
    <row r="17" ht="28.95" customHeight="1" spans="1:9">
      <c r="A17" s="6">
        <v>14</v>
      </c>
      <c r="B17" s="7" t="s">
        <v>11</v>
      </c>
      <c r="C17" s="8" t="s">
        <v>28</v>
      </c>
      <c r="D17" s="9">
        <v>1</v>
      </c>
      <c r="E17" s="5" t="s">
        <v>184</v>
      </c>
      <c r="F17" s="12" t="s">
        <v>194</v>
      </c>
      <c r="G17" s="12">
        <v>35</v>
      </c>
      <c r="H17" s="7">
        <v>5000</v>
      </c>
      <c r="I17" s="3"/>
    </row>
    <row r="18" ht="28.95" customHeight="1" spans="1:9">
      <c r="A18" s="6">
        <v>15</v>
      </c>
      <c r="B18" s="7" t="s">
        <v>11</v>
      </c>
      <c r="C18" s="8" t="s">
        <v>29</v>
      </c>
      <c r="D18" s="9">
        <v>3</v>
      </c>
      <c r="E18" s="5" t="s">
        <v>183</v>
      </c>
      <c r="F18" s="12" t="s">
        <v>195</v>
      </c>
      <c r="G18" s="12">
        <v>6.2</v>
      </c>
      <c r="H18" s="7">
        <f t="shared" si="0"/>
        <v>1240</v>
      </c>
      <c r="I18" s="3"/>
    </row>
    <row r="19" ht="28.95" customHeight="1" spans="1:9">
      <c r="A19" s="6">
        <v>16</v>
      </c>
      <c r="B19" s="7" t="s">
        <v>11</v>
      </c>
      <c r="C19" s="8" t="s">
        <v>24</v>
      </c>
      <c r="D19" s="9">
        <v>1</v>
      </c>
      <c r="E19" s="5" t="s">
        <v>183</v>
      </c>
      <c r="F19" s="12" t="s">
        <v>195</v>
      </c>
      <c r="G19" s="12">
        <v>4</v>
      </c>
      <c r="H19" s="7">
        <f t="shared" si="0"/>
        <v>800</v>
      </c>
      <c r="I19" s="3"/>
    </row>
    <row r="20" ht="28.95" customHeight="1" spans="1:9">
      <c r="A20" s="6">
        <v>17</v>
      </c>
      <c r="B20" s="7" t="s">
        <v>11</v>
      </c>
      <c r="C20" s="8" t="s">
        <v>16</v>
      </c>
      <c r="D20" s="9">
        <v>3</v>
      </c>
      <c r="E20" s="5" t="s">
        <v>183</v>
      </c>
      <c r="F20" s="12" t="s">
        <v>195</v>
      </c>
      <c r="G20" s="12">
        <v>2</v>
      </c>
      <c r="H20" s="7">
        <f t="shared" si="0"/>
        <v>400</v>
      </c>
      <c r="I20" s="3"/>
    </row>
    <row r="21" ht="28.95" customHeight="1" spans="1:9">
      <c r="A21" s="6">
        <v>18</v>
      </c>
      <c r="B21" s="7" t="s">
        <v>11</v>
      </c>
      <c r="C21" s="8" t="s">
        <v>14</v>
      </c>
      <c r="D21" s="9">
        <v>4</v>
      </c>
      <c r="E21" s="5" t="s">
        <v>183</v>
      </c>
      <c r="F21" s="12" t="s">
        <v>195</v>
      </c>
      <c r="G21" s="12">
        <v>7.97</v>
      </c>
      <c r="H21" s="7">
        <f t="shared" si="0"/>
        <v>1594</v>
      </c>
      <c r="I21" s="3"/>
    </row>
    <row r="22" ht="28.95" customHeight="1" spans="1:9">
      <c r="A22" s="6">
        <v>19</v>
      </c>
      <c r="B22" s="7" t="s">
        <v>11</v>
      </c>
      <c r="C22" s="8" t="s">
        <v>21</v>
      </c>
      <c r="D22" s="9">
        <v>2</v>
      </c>
      <c r="E22" s="5" t="s">
        <v>183</v>
      </c>
      <c r="F22" s="12" t="s">
        <v>195</v>
      </c>
      <c r="G22" s="12">
        <v>2.26</v>
      </c>
      <c r="H22" s="7">
        <f t="shared" si="0"/>
        <v>452</v>
      </c>
      <c r="I22" s="3"/>
    </row>
    <row r="23" ht="28.95" customHeight="1" spans="1:9">
      <c r="A23" s="6">
        <v>20</v>
      </c>
      <c r="B23" s="7" t="s">
        <v>11</v>
      </c>
      <c r="C23" s="8" t="s">
        <v>23</v>
      </c>
      <c r="D23" s="5">
        <v>2</v>
      </c>
      <c r="E23" s="5" t="s">
        <v>183</v>
      </c>
      <c r="F23" s="12" t="s">
        <v>195</v>
      </c>
      <c r="G23" s="7">
        <v>3.36</v>
      </c>
      <c r="H23" s="7">
        <f t="shared" si="0"/>
        <v>672</v>
      </c>
      <c r="I23" s="3"/>
    </row>
    <row r="24" ht="28.95" customHeight="1" spans="1:9">
      <c r="A24" s="6">
        <v>21</v>
      </c>
      <c r="B24" s="7" t="s">
        <v>11</v>
      </c>
      <c r="C24" s="8" t="s">
        <v>20</v>
      </c>
      <c r="D24" s="5">
        <v>2</v>
      </c>
      <c r="E24" s="5" t="s">
        <v>183</v>
      </c>
      <c r="F24" s="12" t="s">
        <v>195</v>
      </c>
      <c r="G24" s="7">
        <v>2.02</v>
      </c>
      <c r="H24" s="7">
        <f t="shared" si="0"/>
        <v>404</v>
      </c>
      <c r="I24" s="3"/>
    </row>
    <row r="25" ht="28.95" customHeight="1" spans="1:9">
      <c r="A25" s="6">
        <v>22</v>
      </c>
      <c r="B25" s="7" t="s">
        <v>70</v>
      </c>
      <c r="C25" s="7" t="s">
        <v>71</v>
      </c>
      <c r="D25" s="5">
        <v>2</v>
      </c>
      <c r="E25" s="12" t="s">
        <v>183</v>
      </c>
      <c r="F25" s="12" t="s">
        <v>195</v>
      </c>
      <c r="G25" s="7">
        <v>3.74</v>
      </c>
      <c r="H25" s="7">
        <f t="shared" si="0"/>
        <v>748</v>
      </c>
      <c r="I25" s="3"/>
    </row>
    <row r="26" ht="28.95" customHeight="1" spans="1:9">
      <c r="A26" s="6">
        <v>23</v>
      </c>
      <c r="B26" s="7" t="s">
        <v>70</v>
      </c>
      <c r="C26" s="7" t="s">
        <v>74</v>
      </c>
      <c r="D26" s="5">
        <v>3</v>
      </c>
      <c r="E26" s="12" t="s">
        <v>183</v>
      </c>
      <c r="F26" s="12" t="s">
        <v>195</v>
      </c>
      <c r="G26" s="7">
        <v>3</v>
      </c>
      <c r="H26" s="7">
        <f t="shared" si="0"/>
        <v>600</v>
      </c>
      <c r="I26" s="3"/>
    </row>
    <row r="27" ht="28.95" customHeight="1" spans="1:9">
      <c r="A27" s="6">
        <v>24</v>
      </c>
      <c r="B27" s="7" t="s">
        <v>70</v>
      </c>
      <c r="C27" s="7" t="s">
        <v>79</v>
      </c>
      <c r="D27" s="5">
        <v>3</v>
      </c>
      <c r="E27" s="12" t="s">
        <v>183</v>
      </c>
      <c r="F27" s="12" t="s">
        <v>195</v>
      </c>
      <c r="G27" s="7">
        <v>8</v>
      </c>
      <c r="H27" s="7">
        <f t="shared" si="0"/>
        <v>1600</v>
      </c>
      <c r="I27" s="3"/>
    </row>
    <row r="28" ht="28.95" customHeight="1" spans="1:9">
      <c r="A28" s="6">
        <v>25</v>
      </c>
      <c r="B28" s="7" t="s">
        <v>70</v>
      </c>
      <c r="C28" s="7" t="s">
        <v>84</v>
      </c>
      <c r="D28" s="5">
        <v>4</v>
      </c>
      <c r="E28" s="12" t="s">
        <v>183</v>
      </c>
      <c r="F28" s="12" t="s">
        <v>195</v>
      </c>
      <c r="G28" s="7">
        <v>5.415</v>
      </c>
      <c r="H28" s="7">
        <f t="shared" si="0"/>
        <v>1083</v>
      </c>
      <c r="I28" s="3"/>
    </row>
    <row r="29" ht="28.95" customHeight="1" spans="1:9">
      <c r="A29" s="6">
        <v>26</v>
      </c>
      <c r="B29" s="7" t="s">
        <v>70</v>
      </c>
      <c r="C29" s="7" t="s">
        <v>81</v>
      </c>
      <c r="D29" s="5">
        <v>3</v>
      </c>
      <c r="E29" s="12" t="s">
        <v>185</v>
      </c>
      <c r="F29" s="12" t="s">
        <v>196</v>
      </c>
      <c r="G29" s="7">
        <v>24</v>
      </c>
      <c r="H29" s="7">
        <f t="shared" si="0"/>
        <v>4800</v>
      </c>
      <c r="I29" s="3"/>
    </row>
    <row r="30" ht="28.95" customHeight="1" spans="1:9">
      <c r="A30" s="6">
        <v>27</v>
      </c>
      <c r="B30" s="7" t="s">
        <v>70</v>
      </c>
      <c r="C30" s="7" t="s">
        <v>88</v>
      </c>
      <c r="D30" s="5">
        <v>5</v>
      </c>
      <c r="E30" s="12" t="s">
        <v>183</v>
      </c>
      <c r="F30" s="12" t="s">
        <v>195</v>
      </c>
      <c r="G30" s="7">
        <v>6.17</v>
      </c>
      <c r="H30" s="7">
        <f t="shared" si="0"/>
        <v>1234</v>
      </c>
      <c r="I30" s="3"/>
    </row>
    <row r="31" ht="28.95" customHeight="1" spans="1:9">
      <c r="A31" s="6">
        <v>28</v>
      </c>
      <c r="B31" s="7" t="s">
        <v>70</v>
      </c>
      <c r="C31" s="7" t="s">
        <v>78</v>
      </c>
      <c r="D31" s="5">
        <v>4</v>
      </c>
      <c r="E31" s="12" t="s">
        <v>183</v>
      </c>
      <c r="F31" s="12" t="s">
        <v>195</v>
      </c>
      <c r="G31" s="7">
        <v>4.6</v>
      </c>
      <c r="H31" s="7">
        <f t="shared" si="0"/>
        <v>920</v>
      </c>
      <c r="I31" s="3"/>
    </row>
    <row r="32" ht="28.95" customHeight="1" spans="1:9">
      <c r="A32" s="6">
        <v>29</v>
      </c>
      <c r="B32" s="7" t="s">
        <v>70</v>
      </c>
      <c r="C32" s="7" t="s">
        <v>86</v>
      </c>
      <c r="D32" s="5">
        <v>2</v>
      </c>
      <c r="E32" s="12" t="s">
        <v>183</v>
      </c>
      <c r="F32" s="12" t="s">
        <v>195</v>
      </c>
      <c r="G32" s="7">
        <v>2.58</v>
      </c>
      <c r="H32" s="7">
        <f t="shared" si="0"/>
        <v>516</v>
      </c>
      <c r="I32" s="3"/>
    </row>
    <row r="33" ht="28.95" customHeight="1" spans="1:9">
      <c r="A33" s="6">
        <v>30</v>
      </c>
      <c r="B33" s="7" t="s">
        <v>70</v>
      </c>
      <c r="C33" s="7" t="s">
        <v>76</v>
      </c>
      <c r="D33" s="5">
        <v>2</v>
      </c>
      <c r="E33" s="12" t="s">
        <v>183</v>
      </c>
      <c r="F33" s="12" t="s">
        <v>195</v>
      </c>
      <c r="G33" s="7">
        <v>6.11</v>
      </c>
      <c r="H33" s="7">
        <f t="shared" si="0"/>
        <v>1222</v>
      </c>
      <c r="I33" s="3"/>
    </row>
    <row r="34" ht="28.95" customHeight="1" spans="1:9">
      <c r="A34" s="6">
        <v>31</v>
      </c>
      <c r="B34" s="7" t="s">
        <v>70</v>
      </c>
      <c r="C34" s="7" t="s">
        <v>87</v>
      </c>
      <c r="D34" s="5">
        <v>6</v>
      </c>
      <c r="E34" s="12" t="s">
        <v>183</v>
      </c>
      <c r="F34" s="12" t="s">
        <v>195</v>
      </c>
      <c r="G34" s="7">
        <v>2.83</v>
      </c>
      <c r="H34" s="7">
        <f t="shared" si="0"/>
        <v>566</v>
      </c>
      <c r="I34" s="3"/>
    </row>
    <row r="35" ht="28.95" customHeight="1" spans="1:9">
      <c r="A35" s="6">
        <v>32</v>
      </c>
      <c r="B35" s="7" t="s">
        <v>70</v>
      </c>
      <c r="C35" s="7" t="s">
        <v>73</v>
      </c>
      <c r="D35" s="5">
        <v>2</v>
      </c>
      <c r="E35" s="12" t="s">
        <v>183</v>
      </c>
      <c r="F35" s="12" t="s">
        <v>195</v>
      </c>
      <c r="G35" s="7">
        <v>8.31</v>
      </c>
      <c r="H35" s="7">
        <f t="shared" si="0"/>
        <v>1662</v>
      </c>
      <c r="I35" s="3"/>
    </row>
    <row r="36" ht="28.95" customHeight="1" spans="1:9">
      <c r="A36" s="6">
        <v>33</v>
      </c>
      <c r="B36" s="7" t="s">
        <v>70</v>
      </c>
      <c r="C36" s="7" t="s">
        <v>83</v>
      </c>
      <c r="D36" s="5">
        <v>2</v>
      </c>
      <c r="E36" s="12" t="s">
        <v>183</v>
      </c>
      <c r="F36" s="12" t="s">
        <v>195</v>
      </c>
      <c r="G36" s="7">
        <v>2</v>
      </c>
      <c r="H36" s="7">
        <f t="shared" si="0"/>
        <v>400</v>
      </c>
      <c r="I36" s="3"/>
    </row>
    <row r="37" ht="28.95" customHeight="1" spans="1:9">
      <c r="A37" s="6">
        <v>34</v>
      </c>
      <c r="B37" s="7" t="s">
        <v>97</v>
      </c>
      <c r="C37" s="7" t="s">
        <v>104</v>
      </c>
      <c r="D37" s="5">
        <v>2</v>
      </c>
      <c r="E37" s="12" t="s">
        <v>183</v>
      </c>
      <c r="F37" s="12" t="s">
        <v>195</v>
      </c>
      <c r="G37" s="7">
        <v>2</v>
      </c>
      <c r="H37" s="7">
        <f t="shared" si="0"/>
        <v>400</v>
      </c>
      <c r="I37" s="3"/>
    </row>
    <row r="38" ht="28.95" customHeight="1" spans="1:9">
      <c r="A38" s="6">
        <v>35</v>
      </c>
      <c r="B38" s="7" t="s">
        <v>97</v>
      </c>
      <c r="C38" s="7" t="s">
        <v>98</v>
      </c>
      <c r="D38" s="5">
        <v>2</v>
      </c>
      <c r="E38" s="12" t="s">
        <v>183</v>
      </c>
      <c r="F38" s="12" t="s">
        <v>195</v>
      </c>
      <c r="G38" s="7">
        <v>2</v>
      </c>
      <c r="H38" s="7">
        <f t="shared" si="0"/>
        <v>400</v>
      </c>
      <c r="I38" s="3"/>
    </row>
    <row r="39" ht="28.95" customHeight="1" spans="1:9">
      <c r="A39" s="6">
        <v>36</v>
      </c>
      <c r="B39" s="7" t="s">
        <v>97</v>
      </c>
      <c r="C39" s="7" t="s">
        <v>101</v>
      </c>
      <c r="D39" s="5">
        <v>3</v>
      </c>
      <c r="E39" s="12" t="s">
        <v>183</v>
      </c>
      <c r="F39" s="12" t="s">
        <v>195</v>
      </c>
      <c r="G39" s="7">
        <v>2</v>
      </c>
      <c r="H39" s="7">
        <f t="shared" si="0"/>
        <v>400</v>
      </c>
      <c r="I39" s="3"/>
    </row>
    <row r="40" ht="28.95" customHeight="1" spans="1:9">
      <c r="A40" s="6">
        <v>37</v>
      </c>
      <c r="B40" s="7" t="s">
        <v>97</v>
      </c>
      <c r="C40" s="7" t="s">
        <v>106</v>
      </c>
      <c r="D40" s="5">
        <v>4</v>
      </c>
      <c r="E40" s="12" t="s">
        <v>183</v>
      </c>
      <c r="F40" s="12" t="s">
        <v>195</v>
      </c>
      <c r="G40" s="7">
        <v>3.98</v>
      </c>
      <c r="H40" s="7">
        <f t="shared" si="0"/>
        <v>796</v>
      </c>
      <c r="I40" s="3"/>
    </row>
    <row r="41" ht="28.95" customHeight="1" spans="1:9">
      <c r="A41" s="6">
        <v>38</v>
      </c>
      <c r="B41" s="7" t="s">
        <v>97</v>
      </c>
      <c r="C41" s="7" t="s">
        <v>103</v>
      </c>
      <c r="D41" s="5">
        <v>4</v>
      </c>
      <c r="E41" s="12" t="s">
        <v>183</v>
      </c>
      <c r="F41" s="12" t="s">
        <v>195</v>
      </c>
      <c r="G41" s="7">
        <v>2</v>
      </c>
      <c r="H41" s="7">
        <f t="shared" si="0"/>
        <v>400</v>
      </c>
      <c r="I41" s="3"/>
    </row>
    <row r="42" ht="28.95" customHeight="1" spans="1:9">
      <c r="A42" s="6">
        <v>39</v>
      </c>
      <c r="B42" s="7" t="s">
        <v>97</v>
      </c>
      <c r="C42" s="7" t="s">
        <v>99</v>
      </c>
      <c r="D42" s="5">
        <v>3</v>
      </c>
      <c r="E42" s="12" t="s">
        <v>183</v>
      </c>
      <c r="F42" s="12" t="s">
        <v>195</v>
      </c>
      <c r="G42" s="7">
        <v>2</v>
      </c>
      <c r="H42" s="7">
        <f t="shared" si="0"/>
        <v>400</v>
      </c>
      <c r="I42" s="3"/>
    </row>
    <row r="43" ht="28.95" customHeight="1" spans="1:9">
      <c r="A43" s="6">
        <v>40</v>
      </c>
      <c r="B43" s="7" t="s">
        <v>97</v>
      </c>
      <c r="C43" s="7" t="s">
        <v>100</v>
      </c>
      <c r="D43" s="5">
        <v>4</v>
      </c>
      <c r="E43" s="12" t="s">
        <v>183</v>
      </c>
      <c r="F43" s="12" t="s">
        <v>195</v>
      </c>
      <c r="G43" s="7">
        <v>5.22</v>
      </c>
      <c r="H43" s="7">
        <f t="shared" si="0"/>
        <v>1044</v>
      </c>
      <c r="I43" s="3"/>
    </row>
    <row r="44" ht="28.95" customHeight="1" spans="1:9">
      <c r="A44" s="6">
        <v>41</v>
      </c>
      <c r="B44" s="7" t="s">
        <v>97</v>
      </c>
      <c r="C44" s="7" t="s">
        <v>102</v>
      </c>
      <c r="D44" s="5">
        <v>1</v>
      </c>
      <c r="E44" s="12" t="s">
        <v>183</v>
      </c>
      <c r="F44" s="12" t="s">
        <v>195</v>
      </c>
      <c r="G44" s="7">
        <v>2</v>
      </c>
      <c r="H44" s="7">
        <f t="shared" si="0"/>
        <v>400</v>
      </c>
      <c r="I44" s="3"/>
    </row>
    <row r="45" ht="28.95" customHeight="1" spans="1:9">
      <c r="A45" s="6">
        <v>42</v>
      </c>
      <c r="B45" s="7" t="s">
        <v>97</v>
      </c>
      <c r="C45" s="7" t="s">
        <v>105</v>
      </c>
      <c r="D45" s="5">
        <v>2</v>
      </c>
      <c r="E45" s="12" t="s">
        <v>183</v>
      </c>
      <c r="F45" s="12" t="s">
        <v>195</v>
      </c>
      <c r="G45" s="7">
        <v>2</v>
      </c>
      <c r="H45" s="7">
        <f t="shared" si="0"/>
        <v>400</v>
      </c>
      <c r="I45" s="3"/>
    </row>
    <row r="46" ht="28.95" customHeight="1" spans="1:9">
      <c r="A46" s="6">
        <v>43</v>
      </c>
      <c r="B46" s="7" t="s">
        <v>107</v>
      </c>
      <c r="C46" s="7" t="s">
        <v>111</v>
      </c>
      <c r="D46" s="5">
        <v>2</v>
      </c>
      <c r="E46" s="12" t="s">
        <v>184</v>
      </c>
      <c r="F46" s="12" t="s">
        <v>194</v>
      </c>
      <c r="G46" s="7">
        <v>8</v>
      </c>
      <c r="H46" s="7">
        <f t="shared" si="0"/>
        <v>1600</v>
      </c>
      <c r="I46" s="3"/>
    </row>
    <row r="47" ht="28.95" customHeight="1" spans="1:9">
      <c r="A47" s="6">
        <v>44</v>
      </c>
      <c r="B47" s="7" t="s">
        <v>107</v>
      </c>
      <c r="C47" s="7" t="s">
        <v>108</v>
      </c>
      <c r="D47" s="5">
        <v>3</v>
      </c>
      <c r="E47" s="12" t="s">
        <v>183</v>
      </c>
      <c r="F47" s="12" t="s">
        <v>195</v>
      </c>
      <c r="G47" s="7">
        <v>2</v>
      </c>
      <c r="H47" s="7">
        <f t="shared" si="0"/>
        <v>400</v>
      </c>
      <c r="I47" s="3"/>
    </row>
    <row r="48" ht="28.95" customHeight="1" spans="1:9">
      <c r="A48" s="6">
        <v>45</v>
      </c>
      <c r="B48" s="7" t="s">
        <v>113</v>
      </c>
      <c r="C48" s="7" t="s">
        <v>121</v>
      </c>
      <c r="D48" s="5">
        <v>4</v>
      </c>
      <c r="E48" s="12" t="s">
        <v>184</v>
      </c>
      <c r="F48" s="12" t="s">
        <v>194</v>
      </c>
      <c r="G48" s="7">
        <v>30</v>
      </c>
      <c r="H48" s="7">
        <v>5000</v>
      </c>
      <c r="I48" s="3"/>
    </row>
    <row r="49" ht="28.95" customHeight="1" spans="1:9">
      <c r="A49" s="6">
        <v>46</v>
      </c>
      <c r="B49" s="7" t="s">
        <v>113</v>
      </c>
      <c r="C49" s="7" t="s">
        <v>120</v>
      </c>
      <c r="D49" s="5">
        <v>2</v>
      </c>
      <c r="E49" s="12" t="s">
        <v>183</v>
      </c>
      <c r="F49" s="12" t="s">
        <v>195</v>
      </c>
      <c r="G49" s="7">
        <v>3</v>
      </c>
      <c r="H49" s="7">
        <f t="shared" si="0"/>
        <v>600</v>
      </c>
      <c r="I49" s="3"/>
    </row>
    <row r="50" ht="28.95" customHeight="1" spans="1:9">
      <c r="A50" s="6">
        <v>47</v>
      </c>
      <c r="B50" s="7" t="s">
        <v>113</v>
      </c>
      <c r="C50" s="7" t="s">
        <v>117</v>
      </c>
      <c r="D50" s="5">
        <v>2</v>
      </c>
      <c r="E50" s="12" t="s">
        <v>183</v>
      </c>
      <c r="F50" s="12" t="s">
        <v>195</v>
      </c>
      <c r="G50" s="7">
        <v>6.5</v>
      </c>
      <c r="H50" s="7">
        <f t="shared" si="0"/>
        <v>1300</v>
      </c>
      <c r="I50" s="3"/>
    </row>
    <row r="51" ht="28.95" customHeight="1" spans="1:9">
      <c r="A51" s="6">
        <v>48</v>
      </c>
      <c r="B51" s="7" t="s">
        <v>113</v>
      </c>
      <c r="C51" s="7" t="s">
        <v>116</v>
      </c>
      <c r="D51" s="5">
        <v>4</v>
      </c>
      <c r="E51" s="12" t="s">
        <v>183</v>
      </c>
      <c r="F51" s="12" t="s">
        <v>195</v>
      </c>
      <c r="G51" s="7">
        <v>2</v>
      </c>
      <c r="H51" s="7">
        <f t="shared" si="0"/>
        <v>400</v>
      </c>
      <c r="I51" s="3"/>
    </row>
    <row r="52" ht="28.95" customHeight="1" spans="1:9">
      <c r="A52" s="6">
        <v>49</v>
      </c>
      <c r="B52" s="7" t="s">
        <v>30</v>
      </c>
      <c r="C52" s="7" t="s">
        <v>38</v>
      </c>
      <c r="D52" s="5">
        <v>6</v>
      </c>
      <c r="E52" s="12" t="s">
        <v>183</v>
      </c>
      <c r="F52" s="12" t="s">
        <v>195</v>
      </c>
      <c r="G52" s="7">
        <v>9</v>
      </c>
      <c r="H52" s="7">
        <f t="shared" si="0"/>
        <v>1800</v>
      </c>
      <c r="I52" s="3"/>
    </row>
    <row r="53" ht="28.95" customHeight="1" spans="1:9">
      <c r="A53" s="6">
        <v>50</v>
      </c>
      <c r="B53" s="7" t="s">
        <v>30</v>
      </c>
      <c r="C53" s="7" t="s">
        <v>33</v>
      </c>
      <c r="D53" s="5">
        <v>2</v>
      </c>
      <c r="E53" s="12" t="s">
        <v>183</v>
      </c>
      <c r="F53" s="12" t="s">
        <v>195</v>
      </c>
      <c r="G53" s="7">
        <v>8.5</v>
      </c>
      <c r="H53" s="7">
        <f t="shared" si="0"/>
        <v>1700</v>
      </c>
      <c r="I53" s="3"/>
    </row>
    <row r="54" ht="28.95" customHeight="1" spans="1:9">
      <c r="A54" s="6">
        <v>51</v>
      </c>
      <c r="B54" s="7" t="s">
        <v>142</v>
      </c>
      <c r="C54" s="7" t="s">
        <v>156</v>
      </c>
      <c r="D54" s="5">
        <v>2</v>
      </c>
      <c r="E54" s="12" t="s">
        <v>183</v>
      </c>
      <c r="F54" s="12" t="s">
        <v>195</v>
      </c>
      <c r="G54" s="7">
        <v>2</v>
      </c>
      <c r="H54" s="7">
        <f t="shared" si="0"/>
        <v>400</v>
      </c>
      <c r="I54" s="3"/>
    </row>
    <row r="55" ht="28.95" customHeight="1" spans="1:9">
      <c r="A55" s="6">
        <v>52</v>
      </c>
      <c r="B55" s="7" t="s">
        <v>138</v>
      </c>
      <c r="C55" s="7" t="s">
        <v>140</v>
      </c>
      <c r="D55" s="5">
        <v>5</v>
      </c>
      <c r="E55" s="12" t="s">
        <v>184</v>
      </c>
      <c r="F55" s="12" t="s">
        <v>194</v>
      </c>
      <c r="G55" s="7">
        <v>30</v>
      </c>
      <c r="H55" s="7">
        <v>5000</v>
      </c>
      <c r="I55" s="3"/>
    </row>
    <row r="56" ht="28.95" customHeight="1" spans="1:9">
      <c r="A56" s="6">
        <v>53</v>
      </c>
      <c r="B56" s="7" t="s">
        <v>61</v>
      </c>
      <c r="C56" s="7" t="s">
        <v>67</v>
      </c>
      <c r="D56" s="5">
        <v>4</v>
      </c>
      <c r="E56" s="12" t="s">
        <v>183</v>
      </c>
      <c r="F56" s="12" t="s">
        <v>195</v>
      </c>
      <c r="G56" s="7">
        <v>3.5</v>
      </c>
      <c r="H56" s="7">
        <f t="shared" si="0"/>
        <v>700</v>
      </c>
      <c r="I56" s="3"/>
    </row>
    <row r="57" ht="28.95" customHeight="1" spans="1:9">
      <c r="A57" s="6">
        <v>54</v>
      </c>
      <c r="B57" s="7" t="s">
        <v>61</v>
      </c>
      <c r="C57" s="7" t="s">
        <v>64</v>
      </c>
      <c r="D57" s="5">
        <v>2</v>
      </c>
      <c r="E57" s="12" t="s">
        <v>184</v>
      </c>
      <c r="F57" s="12" t="s">
        <v>194</v>
      </c>
      <c r="G57" s="7">
        <v>5</v>
      </c>
      <c r="H57" s="7">
        <f t="shared" si="0"/>
        <v>1000</v>
      </c>
      <c r="I57" s="3"/>
    </row>
    <row r="58" ht="28.95" customHeight="1" spans="1:9">
      <c r="A58" s="6">
        <v>55</v>
      </c>
      <c r="B58" s="7" t="s">
        <v>61</v>
      </c>
      <c r="C58" s="7" t="s">
        <v>68</v>
      </c>
      <c r="D58" s="5">
        <v>2</v>
      </c>
      <c r="E58" s="12" t="s">
        <v>183</v>
      </c>
      <c r="F58" s="12" t="s">
        <v>195</v>
      </c>
      <c r="G58" s="7">
        <v>4.82</v>
      </c>
      <c r="H58" s="7">
        <f t="shared" si="0"/>
        <v>964</v>
      </c>
      <c r="I58" s="3"/>
    </row>
    <row r="59" ht="28.95" customHeight="1" spans="1:9">
      <c r="A59" s="6">
        <v>56</v>
      </c>
      <c r="B59" s="7" t="s">
        <v>61</v>
      </c>
      <c r="C59" s="7" t="s">
        <v>69</v>
      </c>
      <c r="D59" s="5">
        <v>1</v>
      </c>
      <c r="E59" s="12" t="s">
        <v>184</v>
      </c>
      <c r="F59" s="12" t="s">
        <v>194</v>
      </c>
      <c r="G59" s="7">
        <v>10</v>
      </c>
      <c r="H59" s="7">
        <f t="shared" si="0"/>
        <v>2000</v>
      </c>
      <c r="I59" s="3"/>
    </row>
    <row r="60" ht="28.95" customHeight="1" spans="1:9">
      <c r="A60" s="6" t="s">
        <v>162</v>
      </c>
      <c r="B60" s="7"/>
      <c r="C60" s="7"/>
      <c r="D60" s="4">
        <f>SUM(D4:D59)</f>
        <v>160</v>
      </c>
      <c r="E60" s="12"/>
      <c r="F60" s="13"/>
      <c r="G60" s="12">
        <f>SUM(G4:G59)</f>
        <v>400.875</v>
      </c>
      <c r="H60" s="4">
        <f>SUM(H4:H59)</f>
        <v>69175</v>
      </c>
      <c r="I60" s="14"/>
    </row>
    <row r="61" ht="30" customHeight="1" spans="1:9">
      <c r="A61" s="10" t="s">
        <v>197</v>
      </c>
      <c r="B61" s="10"/>
      <c r="C61" s="10"/>
      <c r="D61" s="10"/>
      <c r="E61" s="10"/>
      <c r="F61" s="10"/>
      <c r="G61" s="10"/>
      <c r="H61" s="10"/>
      <c r="I61" s="10"/>
    </row>
    <row r="62" ht="22.95" customHeight="1" spans="1:10">
      <c r="A62" s="11" t="s">
        <v>198</v>
      </c>
      <c r="B62" s="11"/>
      <c r="C62" s="11"/>
      <c r="D62" s="11"/>
      <c r="E62" s="11"/>
      <c r="F62" s="11"/>
      <c r="G62" s="11"/>
      <c r="H62" s="11"/>
      <c r="I62" s="11"/>
      <c r="J62" s="11"/>
    </row>
  </sheetData>
  <sheetProtection autoFilter="0"/>
  <mergeCells count="4">
    <mergeCell ref="A1:I1"/>
    <mergeCell ref="A2:I2"/>
    <mergeCell ref="A61:I61"/>
    <mergeCell ref="A62:I6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农机作业补贴花名表</vt:lpstr>
      <vt:lpstr>农机作业补贴汇总表</vt:lpstr>
      <vt:lpstr>种植养殖汇总表</vt:lpstr>
      <vt:lpstr>种植养殖花名表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2017-01-04T15:17:00Z</dcterms:created>
  <cp:lastPrinted>2024-08-11T17:13:00Z</cp:lastPrinted>
  <dcterms:modified xsi:type="dcterms:W3CDTF">2024-09-03T08:44:21Z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2052-11.8.2.12129</vt:lpwstr>
  </property>
  <property fmtid="{D5CDD505-2E9C-101B-9397-08002B2CF9AE}" pid="3" name="ICV">
    <vt:lpwstr>C64E7B91F21C4188B40F8268B1420266</vt:lpwstr>
  </property>
</Properties>
</file>