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农机作业补贴花名表" sheetId="14" r:id="rId1"/>
    <sheet name="农机作业补贴汇总表" sheetId="15" r:id="rId2"/>
    <sheet name="种植养殖汇总表" sheetId="16" r:id="rId3"/>
    <sheet name="种植养殖花名表" sheetId="17" r:id="rId4"/>
  </sheets>
  <calcPr calcId="144525"/>
</workbook>
</file>

<file path=xl/sharedStrings.xml><?xml version="1.0" encoding="utf-8"?>
<sst xmlns="http://schemas.openxmlformats.org/spreadsheetml/2006/main" count="259" uniqueCount="149">
  <si>
    <t>2024年     镇农机作业补贴到户花名表</t>
  </si>
  <si>
    <t xml:space="preserve">    镇（盖章）                                                           时间： 年   月    日</t>
  </si>
  <si>
    <t>序号</t>
  </si>
  <si>
    <t>行政村</t>
  </si>
  <si>
    <t>户主姓名</t>
  </si>
  <si>
    <t>家庭
人口</t>
  </si>
  <si>
    <t>土地确权面积（亩）</t>
  </si>
  <si>
    <t>农机补贴面积（亩）</t>
  </si>
  <si>
    <t>补贴标准每亩
（50元）</t>
  </si>
  <si>
    <t>补贴总额
（元）</t>
  </si>
  <si>
    <t>备注</t>
  </si>
  <si>
    <t>卜沟村</t>
  </si>
  <si>
    <t>郝维兵</t>
  </si>
  <si>
    <t>栗树明</t>
  </si>
  <si>
    <t>任亮亮</t>
  </si>
  <si>
    <t>苗家岭村</t>
  </si>
  <si>
    <t>路  军</t>
  </si>
  <si>
    <t>马爱平</t>
  </si>
  <si>
    <t>宋国先</t>
  </si>
  <si>
    <t>刘义峰</t>
  </si>
  <si>
    <t>路宪中</t>
  </si>
  <si>
    <t>刘长青</t>
  </si>
  <si>
    <t>桑长锁</t>
  </si>
  <si>
    <t>北崔家庄</t>
  </si>
  <si>
    <t>崔玉兵</t>
  </si>
  <si>
    <t>冯海亮</t>
  </si>
  <si>
    <t>朱传清</t>
  </si>
  <si>
    <t>崔新年</t>
  </si>
  <si>
    <t>庄里村</t>
  </si>
  <si>
    <t>张如斌</t>
  </si>
  <si>
    <t>孙玉书</t>
  </si>
  <si>
    <t>张计华</t>
  </si>
  <si>
    <t>陈文斌</t>
  </si>
  <si>
    <t>石楼村</t>
  </si>
  <si>
    <t>张建军</t>
  </si>
  <si>
    <t>范文兵</t>
  </si>
  <si>
    <t>南娥</t>
  </si>
  <si>
    <t>郝道武</t>
  </si>
  <si>
    <t>善福村</t>
  </si>
  <si>
    <t>刘国和</t>
  </si>
  <si>
    <t>张华孩</t>
  </si>
  <si>
    <t>段丽萍</t>
  </si>
  <si>
    <t>刘  强</t>
  </si>
  <si>
    <t>陈永生</t>
  </si>
  <si>
    <t>王满全</t>
  </si>
  <si>
    <t>张首斌</t>
  </si>
  <si>
    <t>王富明</t>
  </si>
  <si>
    <t>郭伏花</t>
  </si>
  <si>
    <t>崔来成</t>
  </si>
  <si>
    <t>张成喜</t>
  </si>
  <si>
    <t>何志文</t>
  </si>
  <si>
    <t>崔树序</t>
  </si>
  <si>
    <t>王贵全</t>
  </si>
  <si>
    <t>张志国</t>
  </si>
  <si>
    <t>秦俊芳</t>
  </si>
  <si>
    <t>王润花</t>
  </si>
  <si>
    <t>李志英</t>
  </si>
  <si>
    <t>张兴文</t>
  </si>
  <si>
    <t>武志国</t>
  </si>
  <si>
    <t>高银生</t>
  </si>
  <si>
    <t>白晋峰</t>
  </si>
  <si>
    <t>张六孩</t>
  </si>
  <si>
    <t>郝国青</t>
  </si>
  <si>
    <t>张云孩</t>
  </si>
  <si>
    <t>王秀宏</t>
  </si>
  <si>
    <t>栗宏秀</t>
  </si>
  <si>
    <t>裴小军</t>
  </si>
  <si>
    <t>王玉华</t>
  </si>
  <si>
    <t>堡底村</t>
  </si>
  <si>
    <t>郝树堂</t>
  </si>
  <si>
    <t>郝红兵</t>
  </si>
  <si>
    <t>郝金华</t>
  </si>
  <si>
    <t>上丰村</t>
  </si>
  <si>
    <t>张碾中</t>
  </si>
  <si>
    <t>张春梅</t>
  </si>
  <si>
    <t>李爱英</t>
  </si>
  <si>
    <t>李国华</t>
  </si>
  <si>
    <t>冯丑叶</t>
  </si>
  <si>
    <t>王巧英</t>
  </si>
  <si>
    <t>杨水明</t>
  </si>
  <si>
    <t>张保金</t>
  </si>
  <si>
    <t>李润生</t>
  </si>
  <si>
    <t>张维平</t>
  </si>
  <si>
    <t>白素平</t>
  </si>
  <si>
    <t>陈树华</t>
  </si>
  <si>
    <t>赵家烟</t>
  </si>
  <si>
    <t>曹改焕</t>
  </si>
  <si>
    <t>杨春生</t>
  </si>
  <si>
    <t>元建华</t>
  </si>
  <si>
    <t>赵利军</t>
  </si>
  <si>
    <t>张兴民</t>
  </si>
  <si>
    <t>常润生</t>
  </si>
  <si>
    <t>崔爱子</t>
  </si>
  <si>
    <t>刘水明</t>
  </si>
  <si>
    <t>常喜庆</t>
  </si>
  <si>
    <t>赵成亮</t>
  </si>
  <si>
    <t>常俊祥</t>
  </si>
  <si>
    <t>贾垴</t>
  </si>
  <si>
    <t>冯俊萍</t>
  </si>
  <si>
    <t>七里脚村</t>
  </si>
  <si>
    <t>路银秀</t>
  </si>
  <si>
    <t>秦明生</t>
  </si>
  <si>
    <t>郭保红</t>
  </si>
  <si>
    <t>王志富</t>
  </si>
  <si>
    <t>合计</t>
  </si>
  <si>
    <t>备注：凡属于以下情况不予补贴：1、凡因高铁占地、企业占地等改变土地用途；2、土地流转。</t>
  </si>
  <si>
    <t>乡镇负责人：                 分管领导：             经办人：</t>
  </si>
  <si>
    <t>2024年     镇农机作业补贴汇总表</t>
  </si>
  <si>
    <t xml:space="preserve">     镇（盖章）                                                              时间： 年   月    日</t>
  </si>
  <si>
    <t>受益户数</t>
  </si>
  <si>
    <t>受益人数</t>
  </si>
  <si>
    <t>补贴面积（亩）</t>
  </si>
  <si>
    <t>补贴标准每亩（50元）</t>
  </si>
  <si>
    <t>补贴总额（元）</t>
  </si>
  <si>
    <t>善福</t>
  </si>
  <si>
    <t>卜沟</t>
  </si>
  <si>
    <t>石楼</t>
  </si>
  <si>
    <t>苗家岭</t>
  </si>
  <si>
    <t>庄里</t>
  </si>
  <si>
    <t>堡底</t>
  </si>
  <si>
    <t>上丰</t>
  </si>
  <si>
    <t>七里脚</t>
  </si>
  <si>
    <t>乡镇负责人：</t>
  </si>
  <si>
    <t>经办人：</t>
  </si>
  <si>
    <t>2024年    镇种植养殖汇总表</t>
  </si>
  <si>
    <t>镇（盖章）                                                      时间：  年    月   日</t>
  </si>
  <si>
    <t>项目名称</t>
  </si>
  <si>
    <t>村数</t>
  </si>
  <si>
    <t>规模（亩、只）</t>
  </si>
  <si>
    <t>补助标准（元）</t>
  </si>
  <si>
    <t>补助金额（元）</t>
  </si>
  <si>
    <t>中药材</t>
  </si>
  <si>
    <t>小杂粮</t>
  </si>
  <si>
    <t>200元/亩</t>
  </si>
  <si>
    <t>养羊</t>
  </si>
  <si>
    <t>200元/只</t>
  </si>
  <si>
    <t>养猪</t>
  </si>
  <si>
    <t>养牛</t>
  </si>
  <si>
    <t>合 计</t>
  </si>
  <si>
    <t xml:space="preserve">  注：当年度申报奖补项目每户不得超过两项，奖补资金每户合计不超5000元，养殖项目均为年内新增养殖数量。</t>
  </si>
  <si>
    <t>分管领导：</t>
  </si>
  <si>
    <t xml:space="preserve"> 经办人：</t>
  </si>
  <si>
    <t>2024年善福镇种植养殖奖补花名表</t>
  </si>
  <si>
    <t xml:space="preserve">   镇（盖章）                                                          时间： 年  月  日</t>
  </si>
  <si>
    <t>补助标准
（元）</t>
  </si>
  <si>
    <t>规模
（亩、只）</t>
  </si>
  <si>
    <t>种植小杂粮（高粱）</t>
  </si>
  <si>
    <t>备注：当年度申报奖补项目每户不得超过两项，奖补资金每户合计不超5000元，养殖项目均为年内新增养殖数量。。</t>
  </si>
  <si>
    <t xml:space="preserve">乡镇负责人：                 分管领导：                 经办人：  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</si>
</sst>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6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" fillId="0" borderId="0"/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</cellXfs>
  <cellStyles count="62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tabSelected="1" workbookViewId="0">
      <selection activeCell="E10" sqref="E10"/>
    </sheetView>
  </sheetViews>
  <sheetFormatPr defaultColWidth="9" defaultRowHeight="14.25"/>
  <cols>
    <col min="1" max="1" width="6.125" style="24" customWidth="1"/>
    <col min="2" max="2" width="11.75" customWidth="1"/>
    <col min="3" max="3" width="11.875" customWidth="1"/>
    <col min="4" max="4" width="10.375" customWidth="1"/>
    <col min="5" max="5" width="15.875" customWidth="1"/>
    <col min="6" max="6" width="16.875" customWidth="1"/>
    <col min="7" max="7" width="15.625" customWidth="1"/>
    <col min="8" max="8" width="15.75" customWidth="1"/>
    <col min="9" max="9" width="9.75" customWidth="1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41"/>
      <c r="K1" s="41"/>
      <c r="L1" s="41"/>
      <c r="M1" s="41"/>
      <c r="N1" s="41"/>
    </row>
    <row r="2" ht="30" customHeight="1" spans="1:1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42"/>
      <c r="K2" s="42"/>
      <c r="L2" s="42"/>
      <c r="M2" s="42"/>
      <c r="N2" s="42"/>
    </row>
    <row r="3" ht="48" customHeight="1" spans="1:9">
      <c r="A3" s="26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36" t="s">
        <v>7</v>
      </c>
      <c r="G3" s="36" t="s">
        <v>8</v>
      </c>
      <c r="H3" s="36" t="s">
        <v>9</v>
      </c>
      <c r="I3" s="26" t="s">
        <v>10</v>
      </c>
    </row>
    <row r="4" ht="30" customHeight="1" spans="1:9">
      <c r="A4" s="29">
        <v>1</v>
      </c>
      <c r="B4" s="31" t="s">
        <v>11</v>
      </c>
      <c r="C4" s="31" t="s">
        <v>12</v>
      </c>
      <c r="D4" s="31">
        <v>2</v>
      </c>
      <c r="E4" s="31">
        <v>16.23</v>
      </c>
      <c r="F4" s="31">
        <v>16.23</v>
      </c>
      <c r="G4" s="31">
        <v>50</v>
      </c>
      <c r="H4" s="31">
        <v>811.5</v>
      </c>
      <c r="I4" s="38"/>
    </row>
    <row r="5" ht="30" customHeight="1" spans="1:9">
      <c r="A5" s="29">
        <v>2</v>
      </c>
      <c r="B5" s="31" t="s">
        <v>11</v>
      </c>
      <c r="C5" s="31" t="s">
        <v>13</v>
      </c>
      <c r="D5" s="31">
        <v>4</v>
      </c>
      <c r="E5" s="31">
        <v>10.72</v>
      </c>
      <c r="F5" s="31">
        <v>10.72</v>
      </c>
      <c r="G5" s="31">
        <v>50</v>
      </c>
      <c r="H5" s="31">
        <v>536</v>
      </c>
      <c r="I5" s="38"/>
    </row>
    <row r="6" ht="30" customHeight="1" spans="1:9">
      <c r="A6" s="29">
        <v>3</v>
      </c>
      <c r="B6" s="31" t="s">
        <v>11</v>
      </c>
      <c r="C6" s="31" t="s">
        <v>14</v>
      </c>
      <c r="D6" s="31">
        <v>1</v>
      </c>
      <c r="E6" s="31">
        <v>3</v>
      </c>
      <c r="F6" s="31">
        <v>3</v>
      </c>
      <c r="G6" s="31">
        <v>50</v>
      </c>
      <c r="H6" s="31">
        <v>150</v>
      </c>
      <c r="I6" s="38"/>
    </row>
    <row r="7" ht="30" customHeight="1" spans="1:9">
      <c r="A7" s="29">
        <v>4</v>
      </c>
      <c r="B7" s="31" t="s">
        <v>15</v>
      </c>
      <c r="C7" s="31" t="s">
        <v>16</v>
      </c>
      <c r="D7" s="31">
        <v>1</v>
      </c>
      <c r="E7" s="31">
        <v>2.98</v>
      </c>
      <c r="F7" s="31">
        <v>2.98</v>
      </c>
      <c r="G7" s="31">
        <v>50</v>
      </c>
      <c r="H7" s="31">
        <f t="shared" ref="H7:H17" si="0">F7*G7</f>
        <v>149</v>
      </c>
      <c r="I7" s="38"/>
    </row>
    <row r="8" ht="30" customHeight="1" spans="1:13">
      <c r="A8" s="29">
        <v>5</v>
      </c>
      <c r="B8" s="31" t="s">
        <v>15</v>
      </c>
      <c r="C8" s="31" t="s">
        <v>17</v>
      </c>
      <c r="D8" s="31">
        <v>2</v>
      </c>
      <c r="E8" s="31">
        <v>10.11</v>
      </c>
      <c r="F8" s="31">
        <v>10.11</v>
      </c>
      <c r="G8" s="31">
        <v>50</v>
      </c>
      <c r="H8" s="31">
        <f t="shared" si="0"/>
        <v>505.5</v>
      </c>
      <c r="I8" s="38"/>
      <c r="M8" s="24"/>
    </row>
    <row r="9" ht="30" customHeight="1" spans="1:9">
      <c r="A9" s="29">
        <v>6</v>
      </c>
      <c r="B9" s="31" t="s">
        <v>15</v>
      </c>
      <c r="C9" s="31" t="s">
        <v>18</v>
      </c>
      <c r="D9" s="31">
        <v>1</v>
      </c>
      <c r="E9" s="31">
        <v>6.93</v>
      </c>
      <c r="F9" s="31">
        <v>6.93</v>
      </c>
      <c r="G9" s="31">
        <v>50</v>
      </c>
      <c r="H9" s="31">
        <f t="shared" si="0"/>
        <v>346.5</v>
      </c>
      <c r="I9" s="38"/>
    </row>
    <row r="10" ht="30" customHeight="1" spans="1:9">
      <c r="A10" s="29">
        <v>7</v>
      </c>
      <c r="B10" s="31" t="s">
        <v>15</v>
      </c>
      <c r="C10" s="31" t="s">
        <v>19</v>
      </c>
      <c r="D10" s="31">
        <v>1</v>
      </c>
      <c r="E10" s="31">
        <v>3.05</v>
      </c>
      <c r="F10" s="31">
        <v>3.05</v>
      </c>
      <c r="G10" s="31">
        <v>50</v>
      </c>
      <c r="H10" s="31">
        <f t="shared" si="0"/>
        <v>152.5</v>
      </c>
      <c r="I10" s="38"/>
    </row>
    <row r="11" ht="30" customHeight="1" spans="1:9">
      <c r="A11" s="29">
        <v>8</v>
      </c>
      <c r="B11" s="31" t="s">
        <v>15</v>
      </c>
      <c r="C11" s="31" t="s">
        <v>20</v>
      </c>
      <c r="D11" s="31">
        <v>1</v>
      </c>
      <c r="E11" s="31">
        <v>7.05</v>
      </c>
      <c r="F11" s="31">
        <v>2.24</v>
      </c>
      <c r="G11" s="31">
        <v>50</v>
      </c>
      <c r="H11" s="31">
        <f t="shared" si="0"/>
        <v>112</v>
      </c>
      <c r="I11" s="38"/>
    </row>
    <row r="12" ht="30" customHeight="1" spans="1:9">
      <c r="A12" s="29">
        <v>9</v>
      </c>
      <c r="B12" s="31" t="s">
        <v>15</v>
      </c>
      <c r="C12" s="31" t="s">
        <v>21</v>
      </c>
      <c r="D12" s="31">
        <v>1</v>
      </c>
      <c r="E12" s="31">
        <v>10.98</v>
      </c>
      <c r="F12" s="31">
        <v>10.98</v>
      </c>
      <c r="G12" s="31">
        <v>50</v>
      </c>
      <c r="H12" s="31">
        <f t="shared" si="0"/>
        <v>549</v>
      </c>
      <c r="I12" s="39"/>
    </row>
    <row r="13" ht="30" customHeight="1" spans="1:9">
      <c r="A13" s="29">
        <v>10</v>
      </c>
      <c r="B13" s="31" t="s">
        <v>15</v>
      </c>
      <c r="C13" s="31" t="s">
        <v>22</v>
      </c>
      <c r="D13" s="31">
        <v>3</v>
      </c>
      <c r="E13" s="31">
        <v>14.95</v>
      </c>
      <c r="F13" s="31">
        <v>11.57</v>
      </c>
      <c r="G13" s="31">
        <v>50</v>
      </c>
      <c r="H13" s="31">
        <f t="shared" si="0"/>
        <v>578.5</v>
      </c>
      <c r="I13" s="39"/>
    </row>
    <row r="14" ht="30" customHeight="1" spans="1:9">
      <c r="A14" s="29">
        <v>11</v>
      </c>
      <c r="B14" s="29" t="s">
        <v>23</v>
      </c>
      <c r="C14" s="29" t="s">
        <v>24</v>
      </c>
      <c r="D14" s="31">
        <v>3</v>
      </c>
      <c r="E14" s="31">
        <v>9.43</v>
      </c>
      <c r="F14" s="31">
        <v>6.37</v>
      </c>
      <c r="G14" s="31">
        <v>50</v>
      </c>
      <c r="H14" s="31">
        <f t="shared" si="0"/>
        <v>318.5</v>
      </c>
      <c r="I14" s="39"/>
    </row>
    <row r="15" ht="30" customHeight="1" spans="1:9">
      <c r="A15" s="29">
        <v>12</v>
      </c>
      <c r="B15" s="29" t="s">
        <v>23</v>
      </c>
      <c r="C15" s="29" t="s">
        <v>25</v>
      </c>
      <c r="D15" s="31">
        <v>1</v>
      </c>
      <c r="E15" s="31">
        <v>7.99</v>
      </c>
      <c r="F15" s="31">
        <v>7.99</v>
      </c>
      <c r="G15" s="31">
        <v>50</v>
      </c>
      <c r="H15" s="31">
        <f t="shared" si="0"/>
        <v>399.5</v>
      </c>
      <c r="I15" s="39"/>
    </row>
    <row r="16" ht="30" customHeight="1" spans="1:9">
      <c r="A16" s="29">
        <v>13</v>
      </c>
      <c r="B16" s="29" t="s">
        <v>23</v>
      </c>
      <c r="C16" s="29" t="s">
        <v>26</v>
      </c>
      <c r="D16" s="31">
        <v>4</v>
      </c>
      <c r="E16" s="31">
        <v>9.51</v>
      </c>
      <c r="F16" s="31">
        <v>8.71</v>
      </c>
      <c r="G16" s="31">
        <v>50</v>
      </c>
      <c r="H16" s="31">
        <f t="shared" si="0"/>
        <v>435.5</v>
      </c>
      <c r="I16" s="39"/>
    </row>
    <row r="17" ht="30" customHeight="1" spans="1:9">
      <c r="A17" s="29">
        <v>14</v>
      </c>
      <c r="B17" s="29" t="s">
        <v>23</v>
      </c>
      <c r="C17" s="29" t="s">
        <v>27</v>
      </c>
      <c r="D17" s="31">
        <v>3</v>
      </c>
      <c r="E17" s="31">
        <v>5.67</v>
      </c>
      <c r="F17" s="31">
        <v>5.67</v>
      </c>
      <c r="G17" s="31">
        <v>50</v>
      </c>
      <c r="H17" s="31">
        <f t="shared" si="0"/>
        <v>283.5</v>
      </c>
      <c r="I17" s="39"/>
    </row>
    <row r="18" ht="30" customHeight="1" spans="1:9">
      <c r="A18" s="29">
        <v>15</v>
      </c>
      <c r="B18" s="29" t="s">
        <v>28</v>
      </c>
      <c r="C18" s="29" t="s">
        <v>29</v>
      </c>
      <c r="D18" s="31">
        <v>4</v>
      </c>
      <c r="E18" s="31">
        <v>12.82</v>
      </c>
      <c r="F18" s="31">
        <v>11.62</v>
      </c>
      <c r="G18" s="31">
        <v>50</v>
      </c>
      <c r="H18" s="31">
        <v>581</v>
      </c>
      <c r="I18" s="39"/>
    </row>
    <row r="19" ht="30" customHeight="1" spans="1:9">
      <c r="A19" s="29">
        <v>16</v>
      </c>
      <c r="B19" s="29" t="s">
        <v>28</v>
      </c>
      <c r="C19" s="29" t="s">
        <v>30</v>
      </c>
      <c r="D19" s="31">
        <v>1</v>
      </c>
      <c r="E19" s="31">
        <v>5.04</v>
      </c>
      <c r="F19" s="31">
        <v>4.54</v>
      </c>
      <c r="G19" s="31">
        <v>50</v>
      </c>
      <c r="H19" s="31">
        <v>227</v>
      </c>
      <c r="I19" s="39"/>
    </row>
    <row r="20" ht="30" customHeight="1" spans="1:9">
      <c r="A20" s="29">
        <v>17</v>
      </c>
      <c r="B20" s="29" t="s">
        <v>28</v>
      </c>
      <c r="C20" s="29" t="s">
        <v>31</v>
      </c>
      <c r="D20" s="31">
        <v>1</v>
      </c>
      <c r="E20" s="31">
        <v>5.11</v>
      </c>
      <c r="F20" s="31">
        <v>5.11</v>
      </c>
      <c r="G20" s="31">
        <v>50</v>
      </c>
      <c r="H20" s="31">
        <v>255.5</v>
      </c>
      <c r="I20" s="39"/>
    </row>
    <row r="21" ht="30" customHeight="1" spans="1:9">
      <c r="A21" s="29">
        <v>18</v>
      </c>
      <c r="B21" s="29" t="s">
        <v>28</v>
      </c>
      <c r="C21" s="29" t="s">
        <v>32</v>
      </c>
      <c r="D21" s="31">
        <v>1</v>
      </c>
      <c r="E21" s="31">
        <v>4.95</v>
      </c>
      <c r="F21" s="31">
        <v>4.95</v>
      </c>
      <c r="G21" s="31">
        <v>50</v>
      </c>
      <c r="H21" s="31">
        <v>247.5</v>
      </c>
      <c r="I21" s="39"/>
    </row>
    <row r="22" ht="30" customHeight="1" spans="1:9">
      <c r="A22" s="29">
        <v>19</v>
      </c>
      <c r="B22" s="29" t="s">
        <v>33</v>
      </c>
      <c r="C22" s="29" t="s">
        <v>34</v>
      </c>
      <c r="D22" s="31">
        <v>4</v>
      </c>
      <c r="E22" s="31">
        <v>13.37</v>
      </c>
      <c r="F22" s="31">
        <v>13.37</v>
      </c>
      <c r="G22" s="31">
        <v>50</v>
      </c>
      <c r="H22" s="31">
        <v>668.5</v>
      </c>
      <c r="I22" s="39"/>
    </row>
    <row r="23" ht="30" customHeight="1" spans="1:9">
      <c r="A23" s="29">
        <v>20</v>
      </c>
      <c r="B23" s="29" t="s">
        <v>33</v>
      </c>
      <c r="C23" s="29" t="s">
        <v>35</v>
      </c>
      <c r="D23" s="31">
        <v>5</v>
      </c>
      <c r="E23" s="31">
        <v>9.51</v>
      </c>
      <c r="F23" s="31">
        <v>9.51</v>
      </c>
      <c r="G23" s="31">
        <v>50</v>
      </c>
      <c r="H23" s="31">
        <v>475.5</v>
      </c>
      <c r="I23" s="39"/>
    </row>
    <row r="24" ht="30" customHeight="1" spans="1:9">
      <c r="A24" s="29">
        <v>21</v>
      </c>
      <c r="B24" s="29" t="s">
        <v>36</v>
      </c>
      <c r="C24" s="29" t="s">
        <v>37</v>
      </c>
      <c r="D24" s="31">
        <v>4</v>
      </c>
      <c r="E24" s="31">
        <v>9.1</v>
      </c>
      <c r="F24" s="31">
        <v>9.1</v>
      </c>
      <c r="G24" s="31">
        <v>50</v>
      </c>
      <c r="H24" s="31">
        <v>455</v>
      </c>
      <c r="I24" s="39"/>
    </row>
    <row r="25" ht="30" customHeight="1" spans="1:9">
      <c r="A25" s="29">
        <v>22</v>
      </c>
      <c r="B25" s="29" t="s">
        <v>38</v>
      </c>
      <c r="C25" s="29" t="s">
        <v>39</v>
      </c>
      <c r="D25" s="31">
        <v>1</v>
      </c>
      <c r="E25" s="31">
        <v>8.8</v>
      </c>
      <c r="F25" s="31">
        <v>8.8</v>
      </c>
      <c r="G25" s="31">
        <v>50</v>
      </c>
      <c r="H25" s="31">
        <f t="shared" ref="H25:H56" si="1">F25*G25</f>
        <v>440</v>
      </c>
      <c r="I25" s="39"/>
    </row>
    <row r="26" ht="30" customHeight="1" spans="1:9">
      <c r="A26" s="29">
        <v>23</v>
      </c>
      <c r="B26" s="29" t="s">
        <v>38</v>
      </c>
      <c r="C26" s="29" t="s">
        <v>40</v>
      </c>
      <c r="D26" s="31">
        <v>1</v>
      </c>
      <c r="E26" s="31">
        <v>5.22</v>
      </c>
      <c r="F26" s="31">
        <v>5.22</v>
      </c>
      <c r="G26" s="31">
        <v>50</v>
      </c>
      <c r="H26" s="31">
        <f t="shared" si="1"/>
        <v>261</v>
      </c>
      <c r="I26" s="39"/>
    </row>
    <row r="27" ht="30" customHeight="1" spans="1:9">
      <c r="A27" s="29">
        <v>24</v>
      </c>
      <c r="B27" s="29" t="s">
        <v>38</v>
      </c>
      <c r="C27" s="29" t="s">
        <v>41</v>
      </c>
      <c r="D27" s="31">
        <v>1</v>
      </c>
      <c r="E27" s="31">
        <v>3.85</v>
      </c>
      <c r="F27" s="31">
        <v>3.85</v>
      </c>
      <c r="G27" s="31">
        <v>50</v>
      </c>
      <c r="H27" s="31">
        <f t="shared" si="1"/>
        <v>192.5</v>
      </c>
      <c r="I27" s="39"/>
    </row>
    <row r="28" ht="30" customHeight="1" spans="1:9">
      <c r="A28" s="29">
        <v>25</v>
      </c>
      <c r="B28" s="29" t="s">
        <v>38</v>
      </c>
      <c r="C28" s="29" t="s">
        <v>42</v>
      </c>
      <c r="D28" s="31">
        <v>2</v>
      </c>
      <c r="E28" s="31">
        <v>8.51</v>
      </c>
      <c r="F28" s="31">
        <v>8.51</v>
      </c>
      <c r="G28" s="31">
        <v>50</v>
      </c>
      <c r="H28" s="31">
        <f t="shared" si="1"/>
        <v>425.5</v>
      </c>
      <c r="I28" s="39"/>
    </row>
    <row r="29" ht="30" customHeight="1" spans="1:9">
      <c r="A29" s="29">
        <v>26</v>
      </c>
      <c r="B29" s="29" t="s">
        <v>38</v>
      </c>
      <c r="C29" s="29" t="s">
        <v>43</v>
      </c>
      <c r="D29" s="31">
        <v>2</v>
      </c>
      <c r="E29" s="31">
        <v>6.22</v>
      </c>
      <c r="F29" s="31">
        <v>6.22</v>
      </c>
      <c r="G29" s="31">
        <v>50</v>
      </c>
      <c r="H29" s="31">
        <f t="shared" si="1"/>
        <v>311</v>
      </c>
      <c r="I29" s="39"/>
    </row>
    <row r="30" ht="30" customHeight="1" spans="1:9">
      <c r="A30" s="29">
        <v>27</v>
      </c>
      <c r="B30" s="29" t="s">
        <v>38</v>
      </c>
      <c r="C30" s="29" t="s">
        <v>44</v>
      </c>
      <c r="D30" s="31">
        <v>1</v>
      </c>
      <c r="E30" s="31">
        <v>7.54</v>
      </c>
      <c r="F30" s="31">
        <v>7.54</v>
      </c>
      <c r="G30" s="31">
        <v>50</v>
      </c>
      <c r="H30" s="31">
        <f t="shared" si="1"/>
        <v>377</v>
      </c>
      <c r="I30" s="39"/>
    </row>
    <row r="31" ht="30" customHeight="1" spans="1:9">
      <c r="A31" s="29">
        <v>28</v>
      </c>
      <c r="B31" s="29" t="s">
        <v>38</v>
      </c>
      <c r="C31" s="29" t="s">
        <v>45</v>
      </c>
      <c r="D31" s="31">
        <v>2</v>
      </c>
      <c r="E31" s="31">
        <v>6.04</v>
      </c>
      <c r="F31" s="31">
        <v>6.04</v>
      </c>
      <c r="G31" s="31">
        <v>50</v>
      </c>
      <c r="H31" s="31">
        <f t="shared" si="1"/>
        <v>302</v>
      </c>
      <c r="I31" s="39"/>
    </row>
    <row r="32" ht="30" customHeight="1" spans="1:9">
      <c r="A32" s="29">
        <v>29</v>
      </c>
      <c r="B32" s="29" t="s">
        <v>38</v>
      </c>
      <c r="C32" s="29" t="s">
        <v>46</v>
      </c>
      <c r="D32" s="31">
        <v>1</v>
      </c>
      <c r="E32" s="31">
        <v>3.95</v>
      </c>
      <c r="F32" s="31">
        <v>3.95</v>
      </c>
      <c r="G32" s="31">
        <v>50</v>
      </c>
      <c r="H32" s="31">
        <f t="shared" si="1"/>
        <v>197.5</v>
      </c>
      <c r="I32" s="39"/>
    </row>
    <row r="33" ht="30" customHeight="1" spans="1:9">
      <c r="A33" s="29">
        <v>30</v>
      </c>
      <c r="B33" s="29" t="s">
        <v>38</v>
      </c>
      <c r="C33" s="29" t="s">
        <v>47</v>
      </c>
      <c r="D33" s="31">
        <v>1</v>
      </c>
      <c r="E33" s="31">
        <v>10.32</v>
      </c>
      <c r="F33" s="31">
        <v>10.32</v>
      </c>
      <c r="G33" s="31">
        <v>50</v>
      </c>
      <c r="H33" s="31">
        <f t="shared" si="1"/>
        <v>516</v>
      </c>
      <c r="I33" s="39"/>
    </row>
    <row r="34" ht="30" customHeight="1" spans="1:9">
      <c r="A34" s="29">
        <v>31</v>
      </c>
      <c r="B34" s="29" t="s">
        <v>38</v>
      </c>
      <c r="C34" s="29" t="s">
        <v>48</v>
      </c>
      <c r="D34" s="31">
        <v>2</v>
      </c>
      <c r="E34" s="31">
        <v>10.14</v>
      </c>
      <c r="F34" s="31">
        <v>8.14</v>
      </c>
      <c r="G34" s="31">
        <v>50</v>
      </c>
      <c r="H34" s="31">
        <f t="shared" si="1"/>
        <v>407</v>
      </c>
      <c r="I34" s="39"/>
    </row>
    <row r="35" ht="30" customHeight="1" spans="1:9">
      <c r="A35" s="29">
        <v>32</v>
      </c>
      <c r="B35" s="29" t="s">
        <v>38</v>
      </c>
      <c r="C35" s="29" t="s">
        <v>49</v>
      </c>
      <c r="D35" s="31">
        <v>2</v>
      </c>
      <c r="E35" s="31">
        <v>6.15</v>
      </c>
      <c r="F35" s="31">
        <v>3.15</v>
      </c>
      <c r="G35" s="31">
        <v>50</v>
      </c>
      <c r="H35" s="31">
        <f t="shared" si="1"/>
        <v>157.5</v>
      </c>
      <c r="I35" s="39"/>
    </row>
    <row r="36" ht="30" customHeight="1" spans="1:9">
      <c r="A36" s="29">
        <v>33</v>
      </c>
      <c r="B36" s="29" t="s">
        <v>38</v>
      </c>
      <c r="C36" s="29" t="s">
        <v>50</v>
      </c>
      <c r="D36" s="31">
        <v>1</v>
      </c>
      <c r="E36" s="31">
        <v>3.6</v>
      </c>
      <c r="F36" s="31">
        <v>3.6</v>
      </c>
      <c r="G36" s="31">
        <v>50</v>
      </c>
      <c r="H36" s="31">
        <f t="shared" si="1"/>
        <v>180</v>
      </c>
      <c r="I36" s="39"/>
    </row>
    <row r="37" ht="30" customHeight="1" spans="1:9">
      <c r="A37" s="29">
        <v>34</v>
      </c>
      <c r="B37" s="29" t="s">
        <v>38</v>
      </c>
      <c r="C37" s="29" t="s">
        <v>51</v>
      </c>
      <c r="D37" s="31">
        <v>3</v>
      </c>
      <c r="E37" s="31">
        <v>7.25</v>
      </c>
      <c r="F37" s="31">
        <v>7.25</v>
      </c>
      <c r="G37" s="31">
        <v>50</v>
      </c>
      <c r="H37" s="31">
        <f t="shared" si="1"/>
        <v>362.5</v>
      </c>
      <c r="I37" s="39"/>
    </row>
    <row r="38" ht="30" customHeight="1" spans="1:9">
      <c r="A38" s="29">
        <v>35</v>
      </c>
      <c r="B38" s="29" t="s">
        <v>38</v>
      </c>
      <c r="C38" s="29" t="s">
        <v>52</v>
      </c>
      <c r="D38" s="31">
        <v>2</v>
      </c>
      <c r="E38" s="31">
        <v>7.18</v>
      </c>
      <c r="F38" s="31">
        <v>7.18</v>
      </c>
      <c r="G38" s="31">
        <v>50</v>
      </c>
      <c r="H38" s="31">
        <f t="shared" si="1"/>
        <v>359</v>
      </c>
      <c r="I38" s="39"/>
    </row>
    <row r="39" ht="30" customHeight="1" spans="1:9">
      <c r="A39" s="29">
        <v>36</v>
      </c>
      <c r="B39" s="29" t="s">
        <v>38</v>
      </c>
      <c r="C39" s="29" t="s">
        <v>53</v>
      </c>
      <c r="D39" s="31">
        <v>2</v>
      </c>
      <c r="E39" s="31">
        <v>7.19</v>
      </c>
      <c r="F39" s="31">
        <v>0.19</v>
      </c>
      <c r="G39" s="31">
        <v>50</v>
      </c>
      <c r="H39" s="31">
        <f t="shared" si="1"/>
        <v>9.5</v>
      </c>
      <c r="I39" s="39"/>
    </row>
    <row r="40" ht="30" customHeight="1" spans="1:9">
      <c r="A40" s="29">
        <v>37</v>
      </c>
      <c r="B40" s="29" t="s">
        <v>38</v>
      </c>
      <c r="C40" s="29" t="s">
        <v>54</v>
      </c>
      <c r="D40" s="31">
        <v>4</v>
      </c>
      <c r="E40" s="31">
        <v>5.63</v>
      </c>
      <c r="F40" s="31">
        <v>5.63</v>
      </c>
      <c r="G40" s="31">
        <v>50</v>
      </c>
      <c r="H40" s="31">
        <f t="shared" si="1"/>
        <v>281.5</v>
      </c>
      <c r="I40" s="39"/>
    </row>
    <row r="41" ht="30" customHeight="1" spans="1:9">
      <c r="A41" s="29">
        <v>38</v>
      </c>
      <c r="B41" s="29" t="s">
        <v>38</v>
      </c>
      <c r="C41" s="29" t="s">
        <v>55</v>
      </c>
      <c r="D41" s="31">
        <v>3</v>
      </c>
      <c r="E41" s="31">
        <v>9.39</v>
      </c>
      <c r="F41" s="31">
        <v>9.39</v>
      </c>
      <c r="G41" s="31">
        <v>50</v>
      </c>
      <c r="H41" s="31">
        <f t="shared" si="1"/>
        <v>469.5</v>
      </c>
      <c r="I41" s="39"/>
    </row>
    <row r="42" ht="30" customHeight="1" spans="1:9">
      <c r="A42" s="29">
        <v>39</v>
      </c>
      <c r="B42" s="29" t="s">
        <v>38</v>
      </c>
      <c r="C42" s="29" t="s">
        <v>56</v>
      </c>
      <c r="D42" s="31">
        <v>1</v>
      </c>
      <c r="E42" s="31">
        <v>5.12</v>
      </c>
      <c r="F42" s="31">
        <v>5.12</v>
      </c>
      <c r="G42" s="31">
        <v>50</v>
      </c>
      <c r="H42" s="31">
        <f t="shared" si="1"/>
        <v>256</v>
      </c>
      <c r="I42" s="39"/>
    </row>
    <row r="43" ht="30" customHeight="1" spans="1:9">
      <c r="A43" s="29">
        <v>40</v>
      </c>
      <c r="B43" s="29" t="s">
        <v>38</v>
      </c>
      <c r="C43" s="29" t="s">
        <v>57</v>
      </c>
      <c r="D43" s="31">
        <v>1</v>
      </c>
      <c r="E43" s="31">
        <v>6.67</v>
      </c>
      <c r="F43" s="31">
        <v>6.67</v>
      </c>
      <c r="G43" s="31">
        <v>50</v>
      </c>
      <c r="H43" s="31">
        <f t="shared" si="1"/>
        <v>333.5</v>
      </c>
      <c r="I43" s="39"/>
    </row>
    <row r="44" ht="30" customHeight="1" spans="1:9">
      <c r="A44" s="29">
        <v>41</v>
      </c>
      <c r="B44" s="29" t="s">
        <v>38</v>
      </c>
      <c r="C44" s="29" t="s">
        <v>58</v>
      </c>
      <c r="D44" s="31">
        <v>3</v>
      </c>
      <c r="E44" s="31">
        <v>4.6</v>
      </c>
      <c r="F44" s="31">
        <v>2.6</v>
      </c>
      <c r="G44" s="31">
        <v>50</v>
      </c>
      <c r="H44" s="31">
        <f t="shared" si="1"/>
        <v>130</v>
      </c>
      <c r="I44" s="39"/>
    </row>
    <row r="45" ht="30" customHeight="1" spans="1:9">
      <c r="A45" s="29">
        <v>42</v>
      </c>
      <c r="B45" s="29" t="s">
        <v>38</v>
      </c>
      <c r="C45" s="29" t="s">
        <v>59</v>
      </c>
      <c r="D45" s="31">
        <v>4</v>
      </c>
      <c r="E45" s="31">
        <v>4.65</v>
      </c>
      <c r="F45" s="31">
        <v>4.65</v>
      </c>
      <c r="G45" s="31">
        <v>50</v>
      </c>
      <c r="H45" s="31">
        <f t="shared" si="1"/>
        <v>232.5</v>
      </c>
      <c r="I45" s="39"/>
    </row>
    <row r="46" ht="30" customHeight="1" spans="1:9">
      <c r="A46" s="29">
        <v>43</v>
      </c>
      <c r="B46" s="29" t="s">
        <v>38</v>
      </c>
      <c r="C46" s="29" t="s">
        <v>60</v>
      </c>
      <c r="D46" s="31">
        <v>3</v>
      </c>
      <c r="E46" s="31">
        <v>5.53</v>
      </c>
      <c r="F46" s="31">
        <v>5.53</v>
      </c>
      <c r="G46" s="31">
        <v>50</v>
      </c>
      <c r="H46" s="31">
        <f t="shared" si="1"/>
        <v>276.5</v>
      </c>
      <c r="I46" s="39"/>
    </row>
    <row r="47" ht="30" customHeight="1" spans="1:9">
      <c r="A47" s="29">
        <v>44</v>
      </c>
      <c r="B47" s="29" t="s">
        <v>38</v>
      </c>
      <c r="C47" s="29" t="s">
        <v>61</v>
      </c>
      <c r="D47" s="31">
        <v>5</v>
      </c>
      <c r="E47" s="31">
        <v>9.06</v>
      </c>
      <c r="F47" s="31">
        <v>9.06</v>
      </c>
      <c r="G47" s="31">
        <v>50</v>
      </c>
      <c r="H47" s="31">
        <f t="shared" si="1"/>
        <v>453</v>
      </c>
      <c r="I47" s="39"/>
    </row>
    <row r="48" ht="30" customHeight="1" spans="1:9">
      <c r="A48" s="29">
        <v>45</v>
      </c>
      <c r="B48" s="29" t="s">
        <v>38</v>
      </c>
      <c r="C48" s="29" t="s">
        <v>62</v>
      </c>
      <c r="D48" s="31">
        <v>1</v>
      </c>
      <c r="E48" s="31">
        <v>5.01</v>
      </c>
      <c r="F48" s="31">
        <v>5.01</v>
      </c>
      <c r="G48" s="31">
        <v>50</v>
      </c>
      <c r="H48" s="31">
        <f t="shared" si="1"/>
        <v>250.5</v>
      </c>
      <c r="I48" s="39"/>
    </row>
    <row r="49" ht="30" customHeight="1" spans="1:9">
      <c r="A49" s="29">
        <v>46</v>
      </c>
      <c r="B49" s="29" t="s">
        <v>38</v>
      </c>
      <c r="C49" s="29" t="s">
        <v>63</v>
      </c>
      <c r="D49" s="31">
        <v>2</v>
      </c>
      <c r="E49" s="31">
        <v>5.26</v>
      </c>
      <c r="F49" s="31">
        <v>2.06</v>
      </c>
      <c r="G49" s="31">
        <v>50</v>
      </c>
      <c r="H49" s="31">
        <f t="shared" si="1"/>
        <v>103</v>
      </c>
      <c r="I49" s="39"/>
    </row>
    <row r="50" ht="30" customHeight="1" spans="1:9">
      <c r="A50" s="29">
        <v>47</v>
      </c>
      <c r="B50" s="29" t="s">
        <v>38</v>
      </c>
      <c r="C50" s="29" t="s">
        <v>64</v>
      </c>
      <c r="D50" s="31">
        <v>3</v>
      </c>
      <c r="E50" s="31">
        <v>8.29</v>
      </c>
      <c r="F50" s="31">
        <v>8.29</v>
      </c>
      <c r="G50" s="31">
        <v>50</v>
      </c>
      <c r="H50" s="31">
        <f t="shared" si="1"/>
        <v>414.5</v>
      </c>
      <c r="I50" s="39"/>
    </row>
    <row r="51" ht="30" customHeight="1" spans="1:9">
      <c r="A51" s="29">
        <v>48</v>
      </c>
      <c r="B51" s="29" t="s">
        <v>38</v>
      </c>
      <c r="C51" s="29" t="s">
        <v>65</v>
      </c>
      <c r="D51" s="31">
        <v>2</v>
      </c>
      <c r="E51" s="31">
        <v>1.02</v>
      </c>
      <c r="F51" s="31">
        <v>1.02</v>
      </c>
      <c r="G51" s="31">
        <v>50</v>
      </c>
      <c r="H51" s="31">
        <f t="shared" si="1"/>
        <v>51</v>
      </c>
      <c r="I51" s="39"/>
    </row>
    <row r="52" ht="30" customHeight="1" spans="1:9">
      <c r="A52" s="29">
        <v>49</v>
      </c>
      <c r="B52" s="29" t="s">
        <v>38</v>
      </c>
      <c r="C52" s="29" t="s">
        <v>66</v>
      </c>
      <c r="D52" s="31">
        <v>4</v>
      </c>
      <c r="E52" s="31">
        <v>5.35</v>
      </c>
      <c r="F52" s="31">
        <v>1.45</v>
      </c>
      <c r="G52" s="31">
        <v>50</v>
      </c>
      <c r="H52" s="31">
        <f t="shared" si="1"/>
        <v>72.5</v>
      </c>
      <c r="I52" s="39"/>
    </row>
    <row r="53" ht="30" customHeight="1" spans="1:9">
      <c r="A53" s="29">
        <v>50</v>
      </c>
      <c r="B53" s="29" t="s">
        <v>38</v>
      </c>
      <c r="C53" s="29" t="s">
        <v>67</v>
      </c>
      <c r="D53" s="31">
        <v>2</v>
      </c>
      <c r="E53" s="31">
        <v>6.09</v>
      </c>
      <c r="F53" s="31">
        <v>6.09</v>
      </c>
      <c r="G53" s="31">
        <v>50</v>
      </c>
      <c r="H53" s="31">
        <f t="shared" si="1"/>
        <v>304.5</v>
      </c>
      <c r="I53" s="39"/>
    </row>
    <row r="54" ht="30" customHeight="1" spans="1:9">
      <c r="A54" s="29">
        <v>51</v>
      </c>
      <c r="B54" s="29" t="s">
        <v>68</v>
      </c>
      <c r="C54" s="29" t="s">
        <v>69</v>
      </c>
      <c r="D54" s="31">
        <v>2</v>
      </c>
      <c r="E54" s="31">
        <v>5.95</v>
      </c>
      <c r="F54" s="31">
        <v>5.06</v>
      </c>
      <c r="G54" s="31">
        <v>50</v>
      </c>
      <c r="H54" s="31">
        <f t="shared" si="1"/>
        <v>253</v>
      </c>
      <c r="I54" s="39"/>
    </row>
    <row r="55" ht="30" customHeight="1" spans="1:9">
      <c r="A55" s="29">
        <v>52</v>
      </c>
      <c r="B55" s="29" t="s">
        <v>68</v>
      </c>
      <c r="C55" s="29" t="s">
        <v>70</v>
      </c>
      <c r="D55" s="31">
        <v>5</v>
      </c>
      <c r="E55" s="31">
        <v>9.12</v>
      </c>
      <c r="F55" s="31">
        <v>8.67</v>
      </c>
      <c r="G55" s="31">
        <v>50</v>
      </c>
      <c r="H55" s="31">
        <f t="shared" si="1"/>
        <v>433.5</v>
      </c>
      <c r="I55" s="39"/>
    </row>
    <row r="56" ht="30" customHeight="1" spans="1:9">
      <c r="A56" s="29">
        <v>53</v>
      </c>
      <c r="B56" s="29" t="s">
        <v>68</v>
      </c>
      <c r="C56" s="29" t="s">
        <v>71</v>
      </c>
      <c r="D56" s="31">
        <v>2</v>
      </c>
      <c r="E56" s="31">
        <v>8.98</v>
      </c>
      <c r="F56" s="31">
        <v>8.48</v>
      </c>
      <c r="G56" s="31">
        <v>50</v>
      </c>
      <c r="H56" s="31">
        <f t="shared" si="1"/>
        <v>424</v>
      </c>
      <c r="I56" s="39"/>
    </row>
    <row r="57" ht="30" customHeight="1" spans="1:9">
      <c r="A57" s="29">
        <v>54</v>
      </c>
      <c r="B57" s="29" t="s">
        <v>72</v>
      </c>
      <c r="C57" s="29" t="s">
        <v>73</v>
      </c>
      <c r="D57" s="31">
        <v>1</v>
      </c>
      <c r="E57" s="31">
        <v>4.9</v>
      </c>
      <c r="F57" s="31">
        <v>4.9</v>
      </c>
      <c r="G57" s="31">
        <v>50</v>
      </c>
      <c r="H57" s="31">
        <v>245</v>
      </c>
      <c r="I57" s="39"/>
    </row>
    <row r="58" ht="30" customHeight="1" spans="1:9">
      <c r="A58" s="29">
        <v>55</v>
      </c>
      <c r="B58" s="29" t="s">
        <v>72</v>
      </c>
      <c r="C58" s="29" t="s">
        <v>74</v>
      </c>
      <c r="D58" s="31">
        <v>2</v>
      </c>
      <c r="E58" s="31">
        <v>9.06</v>
      </c>
      <c r="F58" s="31">
        <v>9.06</v>
      </c>
      <c r="G58" s="31">
        <v>50</v>
      </c>
      <c r="H58" s="31">
        <v>453</v>
      </c>
      <c r="I58" s="39"/>
    </row>
    <row r="59" ht="30" customHeight="1" spans="1:9">
      <c r="A59" s="29">
        <v>56</v>
      </c>
      <c r="B59" s="29" t="s">
        <v>72</v>
      </c>
      <c r="C59" s="29" t="s">
        <v>75</v>
      </c>
      <c r="D59" s="31">
        <v>1</v>
      </c>
      <c r="E59" s="31">
        <v>7.4</v>
      </c>
      <c r="F59" s="31">
        <v>7.4</v>
      </c>
      <c r="G59" s="31">
        <v>50</v>
      </c>
      <c r="H59" s="31">
        <v>370</v>
      </c>
      <c r="I59" s="39"/>
    </row>
    <row r="60" ht="30" customHeight="1" spans="1:9">
      <c r="A60" s="29">
        <v>57</v>
      </c>
      <c r="B60" s="29" t="s">
        <v>72</v>
      </c>
      <c r="C60" s="29" t="s">
        <v>76</v>
      </c>
      <c r="D60" s="31">
        <v>1</v>
      </c>
      <c r="E60" s="31">
        <v>7.39</v>
      </c>
      <c r="F60" s="31">
        <v>7.39</v>
      </c>
      <c r="G60" s="31">
        <v>50</v>
      </c>
      <c r="H60" s="31">
        <v>369.5</v>
      </c>
      <c r="I60" s="39"/>
    </row>
    <row r="61" ht="30" customHeight="1" spans="1:9">
      <c r="A61" s="29">
        <v>58</v>
      </c>
      <c r="B61" s="29" t="s">
        <v>72</v>
      </c>
      <c r="C61" s="29" t="s">
        <v>77</v>
      </c>
      <c r="D61" s="31">
        <v>2</v>
      </c>
      <c r="E61" s="31">
        <v>12.58</v>
      </c>
      <c r="F61" s="31">
        <v>12.58</v>
      </c>
      <c r="G61" s="31">
        <v>50</v>
      </c>
      <c r="H61" s="31">
        <v>629</v>
      </c>
      <c r="I61" s="39"/>
    </row>
    <row r="62" ht="30" customHeight="1" spans="1:9">
      <c r="A62" s="29">
        <v>59</v>
      </c>
      <c r="B62" s="29" t="s">
        <v>72</v>
      </c>
      <c r="C62" s="29" t="s">
        <v>78</v>
      </c>
      <c r="D62" s="31">
        <v>4</v>
      </c>
      <c r="E62" s="31">
        <v>6.26</v>
      </c>
      <c r="F62" s="31">
        <v>6.26</v>
      </c>
      <c r="G62" s="31">
        <v>50</v>
      </c>
      <c r="H62" s="31">
        <v>313</v>
      </c>
      <c r="I62" s="39"/>
    </row>
    <row r="63" ht="30" customHeight="1" spans="1:9">
      <c r="A63" s="29">
        <v>60</v>
      </c>
      <c r="B63" s="29" t="s">
        <v>72</v>
      </c>
      <c r="C63" s="29" t="s">
        <v>79</v>
      </c>
      <c r="D63" s="31">
        <v>4</v>
      </c>
      <c r="E63" s="31">
        <v>7.14</v>
      </c>
      <c r="F63" s="31">
        <v>7.14</v>
      </c>
      <c r="G63" s="31">
        <v>50</v>
      </c>
      <c r="H63" s="31">
        <v>357</v>
      </c>
      <c r="I63" s="39"/>
    </row>
    <row r="64" ht="30" customHeight="1" spans="1:9">
      <c r="A64" s="29">
        <v>61</v>
      </c>
      <c r="B64" s="29" t="s">
        <v>72</v>
      </c>
      <c r="C64" s="29" t="s">
        <v>80</v>
      </c>
      <c r="D64" s="31">
        <v>1</v>
      </c>
      <c r="E64" s="31">
        <v>2.05</v>
      </c>
      <c r="F64" s="31">
        <v>2.05</v>
      </c>
      <c r="G64" s="31">
        <v>50</v>
      </c>
      <c r="H64" s="31">
        <v>102.5</v>
      </c>
      <c r="I64" s="39"/>
    </row>
    <row r="65" ht="30" customHeight="1" spans="1:9">
      <c r="A65" s="29">
        <v>62</v>
      </c>
      <c r="B65" s="29" t="s">
        <v>72</v>
      </c>
      <c r="C65" s="29" t="s">
        <v>81</v>
      </c>
      <c r="D65" s="31">
        <v>1</v>
      </c>
      <c r="E65" s="31">
        <v>3.65</v>
      </c>
      <c r="F65" s="31">
        <v>3.65</v>
      </c>
      <c r="G65" s="31">
        <v>50</v>
      </c>
      <c r="H65" s="31">
        <v>182.5</v>
      </c>
      <c r="I65" s="39"/>
    </row>
    <row r="66" ht="30" customHeight="1" spans="1:9">
      <c r="A66" s="29">
        <v>63</v>
      </c>
      <c r="B66" s="29" t="s">
        <v>72</v>
      </c>
      <c r="C66" s="29" t="s">
        <v>82</v>
      </c>
      <c r="D66" s="31">
        <v>4</v>
      </c>
      <c r="E66" s="31">
        <v>4.8</v>
      </c>
      <c r="F66" s="31">
        <v>4.8</v>
      </c>
      <c r="G66" s="31">
        <v>50</v>
      </c>
      <c r="H66" s="31">
        <v>240</v>
      </c>
      <c r="I66" s="39"/>
    </row>
    <row r="67" ht="30" customHeight="1" spans="1:9">
      <c r="A67" s="29">
        <v>64</v>
      </c>
      <c r="B67" s="29" t="s">
        <v>72</v>
      </c>
      <c r="C67" s="29" t="s">
        <v>83</v>
      </c>
      <c r="D67" s="31">
        <v>2</v>
      </c>
      <c r="E67" s="31">
        <v>2.59</v>
      </c>
      <c r="F67" s="31">
        <v>2.59</v>
      </c>
      <c r="G67" s="31">
        <v>50</v>
      </c>
      <c r="H67" s="31">
        <v>129.5</v>
      </c>
      <c r="I67" s="39"/>
    </row>
    <row r="68" ht="30" customHeight="1" spans="1:9">
      <c r="A68" s="29">
        <v>65</v>
      </c>
      <c r="B68" s="29" t="s">
        <v>72</v>
      </c>
      <c r="C68" s="29" t="s">
        <v>84</v>
      </c>
      <c r="D68" s="31">
        <v>1</v>
      </c>
      <c r="E68" s="31">
        <v>4.08</v>
      </c>
      <c r="F68" s="31">
        <v>4.08</v>
      </c>
      <c r="G68" s="31">
        <v>50</v>
      </c>
      <c r="H68" s="31">
        <v>204</v>
      </c>
      <c r="I68" s="39"/>
    </row>
    <row r="69" ht="30" customHeight="1" spans="1:9">
      <c r="A69" s="29">
        <v>66</v>
      </c>
      <c r="B69" s="29" t="s">
        <v>85</v>
      </c>
      <c r="C69" s="29" t="s">
        <v>86</v>
      </c>
      <c r="D69" s="31">
        <v>1</v>
      </c>
      <c r="E69" s="31">
        <v>8.56</v>
      </c>
      <c r="F69" s="31">
        <v>8.56</v>
      </c>
      <c r="G69" s="31">
        <v>50</v>
      </c>
      <c r="H69" s="31">
        <f t="shared" ref="H69:H79" si="2">F69*G69</f>
        <v>428</v>
      </c>
      <c r="I69" s="39"/>
    </row>
    <row r="70" ht="30" customHeight="1" spans="1:9">
      <c r="A70" s="29">
        <v>67</v>
      </c>
      <c r="B70" s="29" t="s">
        <v>85</v>
      </c>
      <c r="C70" s="29" t="s">
        <v>87</v>
      </c>
      <c r="D70" s="31">
        <v>1</v>
      </c>
      <c r="E70" s="31">
        <v>6.33</v>
      </c>
      <c r="F70" s="31">
        <v>4.52</v>
      </c>
      <c r="G70" s="31">
        <v>50</v>
      </c>
      <c r="H70" s="31">
        <f t="shared" si="2"/>
        <v>226</v>
      </c>
      <c r="I70" s="39"/>
    </row>
    <row r="71" ht="30" customHeight="1" spans="1:9">
      <c r="A71" s="29">
        <v>68</v>
      </c>
      <c r="B71" s="29" t="s">
        <v>85</v>
      </c>
      <c r="C71" s="29" t="s">
        <v>88</v>
      </c>
      <c r="D71" s="31">
        <v>2</v>
      </c>
      <c r="E71" s="31">
        <v>13.87</v>
      </c>
      <c r="F71" s="31">
        <v>13.87</v>
      </c>
      <c r="G71" s="31">
        <v>50</v>
      </c>
      <c r="H71" s="31">
        <f t="shared" si="2"/>
        <v>693.5</v>
      </c>
      <c r="I71" s="39"/>
    </row>
    <row r="72" ht="30" customHeight="1" spans="1:9">
      <c r="A72" s="29">
        <v>69</v>
      </c>
      <c r="B72" s="29" t="s">
        <v>85</v>
      </c>
      <c r="C72" s="29" t="s">
        <v>89</v>
      </c>
      <c r="D72" s="31">
        <v>3</v>
      </c>
      <c r="E72" s="31">
        <v>6.21</v>
      </c>
      <c r="F72" s="31">
        <v>6.21</v>
      </c>
      <c r="G72" s="31">
        <v>50</v>
      </c>
      <c r="H72" s="31">
        <f t="shared" si="2"/>
        <v>310.5</v>
      </c>
      <c r="I72" s="39"/>
    </row>
    <row r="73" ht="30" customHeight="1" spans="1:9">
      <c r="A73" s="29">
        <v>70</v>
      </c>
      <c r="B73" s="29" t="s">
        <v>85</v>
      </c>
      <c r="C73" s="29" t="s">
        <v>90</v>
      </c>
      <c r="D73" s="31">
        <v>3</v>
      </c>
      <c r="E73" s="31">
        <v>3.25</v>
      </c>
      <c r="F73" s="31">
        <v>3.25</v>
      </c>
      <c r="G73" s="31">
        <v>50</v>
      </c>
      <c r="H73" s="31">
        <f t="shared" si="2"/>
        <v>162.5</v>
      </c>
      <c r="I73" s="39"/>
    </row>
    <row r="74" ht="30" customHeight="1" spans="1:9">
      <c r="A74" s="29">
        <v>71</v>
      </c>
      <c r="B74" s="29" t="s">
        <v>85</v>
      </c>
      <c r="C74" s="29" t="s">
        <v>91</v>
      </c>
      <c r="D74" s="31">
        <v>1</v>
      </c>
      <c r="E74" s="31">
        <v>2.33</v>
      </c>
      <c r="F74" s="31">
        <v>1.95</v>
      </c>
      <c r="G74" s="31">
        <v>50</v>
      </c>
      <c r="H74" s="31">
        <f t="shared" si="2"/>
        <v>97.5</v>
      </c>
      <c r="I74" s="39"/>
    </row>
    <row r="75" ht="30" customHeight="1" spans="1:9">
      <c r="A75" s="29">
        <v>72</v>
      </c>
      <c r="B75" s="29" t="s">
        <v>85</v>
      </c>
      <c r="C75" s="29" t="s">
        <v>92</v>
      </c>
      <c r="D75" s="31">
        <v>1</v>
      </c>
      <c r="E75" s="31">
        <v>15.02</v>
      </c>
      <c r="F75" s="31">
        <v>13.77</v>
      </c>
      <c r="G75" s="31">
        <v>50</v>
      </c>
      <c r="H75" s="31">
        <f t="shared" si="2"/>
        <v>688.5</v>
      </c>
      <c r="I75" s="39"/>
    </row>
    <row r="76" ht="30" customHeight="1" spans="1:9">
      <c r="A76" s="29">
        <v>73</v>
      </c>
      <c r="B76" s="29" t="s">
        <v>85</v>
      </c>
      <c r="C76" s="29" t="s">
        <v>93</v>
      </c>
      <c r="D76" s="31">
        <v>2</v>
      </c>
      <c r="E76" s="31">
        <v>12.86</v>
      </c>
      <c r="F76" s="31">
        <v>11.9</v>
      </c>
      <c r="G76" s="31">
        <v>50</v>
      </c>
      <c r="H76" s="31">
        <f t="shared" si="2"/>
        <v>595</v>
      </c>
      <c r="I76" s="39"/>
    </row>
    <row r="77" ht="30" customHeight="1" spans="1:9">
      <c r="A77" s="29">
        <v>74</v>
      </c>
      <c r="B77" s="29" t="s">
        <v>85</v>
      </c>
      <c r="C77" s="29" t="s">
        <v>94</v>
      </c>
      <c r="D77" s="31">
        <v>2</v>
      </c>
      <c r="E77" s="31">
        <v>7.51</v>
      </c>
      <c r="F77" s="31">
        <v>7.51</v>
      </c>
      <c r="G77" s="31">
        <v>50</v>
      </c>
      <c r="H77" s="31">
        <f t="shared" si="2"/>
        <v>375.5</v>
      </c>
      <c r="I77" s="39"/>
    </row>
    <row r="78" ht="30" customHeight="1" spans="1:9">
      <c r="A78" s="29">
        <v>75</v>
      </c>
      <c r="B78" s="29" t="s">
        <v>85</v>
      </c>
      <c r="C78" s="29" t="s">
        <v>95</v>
      </c>
      <c r="D78" s="31">
        <v>4</v>
      </c>
      <c r="E78" s="31">
        <v>9.12</v>
      </c>
      <c r="F78" s="31">
        <v>9.12</v>
      </c>
      <c r="G78" s="31">
        <v>50</v>
      </c>
      <c r="H78" s="31">
        <f t="shared" si="2"/>
        <v>456</v>
      </c>
      <c r="I78" s="39"/>
    </row>
    <row r="79" ht="30" customHeight="1" spans="1:9">
      <c r="A79" s="29">
        <v>76</v>
      </c>
      <c r="B79" s="29" t="s">
        <v>85</v>
      </c>
      <c r="C79" s="29" t="s">
        <v>96</v>
      </c>
      <c r="D79" s="31">
        <v>2</v>
      </c>
      <c r="E79" s="31">
        <v>9.53</v>
      </c>
      <c r="F79" s="31">
        <v>9.53</v>
      </c>
      <c r="G79" s="31">
        <v>50</v>
      </c>
      <c r="H79" s="31">
        <f t="shared" si="2"/>
        <v>476.5</v>
      </c>
      <c r="I79" s="39"/>
    </row>
    <row r="80" ht="30" customHeight="1" spans="1:9">
      <c r="A80" s="29">
        <v>77</v>
      </c>
      <c r="B80" s="29" t="s">
        <v>97</v>
      </c>
      <c r="C80" s="29" t="s">
        <v>98</v>
      </c>
      <c r="D80" s="31">
        <v>1</v>
      </c>
      <c r="E80" s="31">
        <v>9.45</v>
      </c>
      <c r="F80" s="31">
        <v>9.45</v>
      </c>
      <c r="G80" s="31">
        <v>50</v>
      </c>
      <c r="H80" s="31">
        <v>472.5</v>
      </c>
      <c r="I80" s="39"/>
    </row>
    <row r="81" ht="30" customHeight="1" spans="1:9">
      <c r="A81" s="29">
        <v>78</v>
      </c>
      <c r="B81" s="29" t="s">
        <v>99</v>
      </c>
      <c r="C81" s="29" t="s">
        <v>100</v>
      </c>
      <c r="D81" s="31">
        <v>1</v>
      </c>
      <c r="E81" s="31">
        <v>15.62</v>
      </c>
      <c r="F81" s="31">
        <v>15.62</v>
      </c>
      <c r="G81" s="31">
        <v>50</v>
      </c>
      <c r="H81" s="31">
        <v>781</v>
      </c>
      <c r="I81" s="39"/>
    </row>
    <row r="82" ht="30" customHeight="1" spans="1:9">
      <c r="A82" s="29">
        <v>79</v>
      </c>
      <c r="B82" s="29" t="s">
        <v>99</v>
      </c>
      <c r="C82" s="29" t="s">
        <v>101</v>
      </c>
      <c r="D82" s="31">
        <v>2</v>
      </c>
      <c r="E82" s="31">
        <v>25.15</v>
      </c>
      <c r="F82" s="31">
        <v>21.24</v>
      </c>
      <c r="G82" s="31">
        <v>50</v>
      </c>
      <c r="H82" s="31">
        <v>1062</v>
      </c>
      <c r="I82" s="39"/>
    </row>
    <row r="83" ht="30" customHeight="1" spans="1:9">
      <c r="A83" s="29">
        <v>80</v>
      </c>
      <c r="B83" s="29" t="s">
        <v>99</v>
      </c>
      <c r="C83" s="29" t="s">
        <v>102</v>
      </c>
      <c r="D83" s="31">
        <v>4</v>
      </c>
      <c r="E83" s="31">
        <v>28.41</v>
      </c>
      <c r="F83" s="31">
        <v>23.65</v>
      </c>
      <c r="G83" s="31">
        <v>50</v>
      </c>
      <c r="H83" s="31">
        <v>1182.5</v>
      </c>
      <c r="I83" s="39"/>
    </row>
    <row r="84" ht="30" customHeight="1" spans="1:9">
      <c r="A84" s="29">
        <v>81</v>
      </c>
      <c r="B84" s="29" t="s">
        <v>99</v>
      </c>
      <c r="C84" s="29" t="s">
        <v>103</v>
      </c>
      <c r="D84" s="31">
        <v>2</v>
      </c>
      <c r="E84" s="31">
        <v>17.57</v>
      </c>
      <c r="F84" s="31">
        <v>17.57</v>
      </c>
      <c r="G84" s="31">
        <v>50</v>
      </c>
      <c r="H84" s="31">
        <v>878.5</v>
      </c>
      <c r="I84" s="39"/>
    </row>
    <row r="85" ht="30" customHeight="1" spans="1:9">
      <c r="A85" s="29" t="s">
        <v>104</v>
      </c>
      <c r="B85" s="31"/>
      <c r="C85" s="31"/>
      <c r="D85" s="31">
        <f t="shared" ref="D85:F85" si="3">SUM(D4:D84)</f>
        <v>175</v>
      </c>
      <c r="E85" s="31">
        <f t="shared" si="3"/>
        <v>648.87</v>
      </c>
      <c r="F85" s="31">
        <f t="shared" si="3"/>
        <v>599.11</v>
      </c>
      <c r="G85" s="31"/>
      <c r="H85" s="31">
        <f>SUM(H4:H84)</f>
        <v>29955.5</v>
      </c>
      <c r="I85" s="39"/>
    </row>
    <row r="86" ht="31" customHeight="1" spans="1:9">
      <c r="A86" s="33" t="s">
        <v>105</v>
      </c>
      <c r="B86" s="33"/>
      <c r="C86" s="33"/>
      <c r="D86" s="33"/>
      <c r="E86" s="33"/>
      <c r="F86" s="33"/>
      <c r="G86" s="33"/>
      <c r="H86" s="33"/>
      <c r="I86" s="33"/>
    </row>
    <row r="87" customFormat="1" ht="24" customHeight="1" spans="1:9">
      <c r="A87" s="43" t="s">
        <v>106</v>
      </c>
      <c r="B87" s="43"/>
      <c r="C87" s="43"/>
      <c r="D87" s="43"/>
      <c r="E87" s="43"/>
      <c r="F87" s="43"/>
      <c r="G87" s="43"/>
      <c r="H87" s="43"/>
      <c r="I87" s="43"/>
    </row>
    <row r="88" customFormat="1" ht="19.05" customHeight="1"/>
    <row r="89" customFormat="1" ht="19.05" customHeight="1"/>
    <row r="90" customFormat="1" ht="19.05" customHeight="1"/>
    <row r="91" customFormat="1" ht="19.05" customHeight="1"/>
    <row r="92" customFormat="1" ht="19.05" customHeight="1"/>
    <row r="93" customFormat="1" ht="19.05" customHeight="1"/>
    <row r="94" customFormat="1" ht="19.05" customHeight="1"/>
    <row r="95" customFormat="1" ht="19.05" customHeight="1"/>
    <row r="96" customFormat="1" ht="19.05" customHeight="1"/>
    <row r="97" customFormat="1" ht="19.05" customHeight="1"/>
    <row r="98" customFormat="1" ht="24" customHeight="1"/>
    <row r="99" customFormat="1" ht="19.05" customHeight="1" spans="1:8">
      <c r="A99" s="24"/>
      <c r="B99" s="24"/>
      <c r="C99" s="24"/>
      <c r="D99" s="24"/>
      <c r="E99" s="24"/>
      <c r="F99" s="24"/>
      <c r="G99" s="24"/>
      <c r="H99" s="24"/>
    </row>
    <row r="100" customFormat="1" ht="19.05" customHeight="1" spans="1:8">
      <c r="A100" s="24"/>
      <c r="B100" s="24"/>
      <c r="C100" s="24"/>
      <c r="D100" s="24"/>
      <c r="E100" s="24"/>
      <c r="F100" s="24"/>
      <c r="G100" s="24"/>
      <c r="H100" s="24"/>
    </row>
    <row r="101" ht="19.05" customHeight="1"/>
    <row r="102" ht="19.05" customHeight="1"/>
    <row r="103" ht="19.05" customHeight="1"/>
    <row r="104" ht="19.05" customHeight="1"/>
    <row r="105" ht="19.05" customHeight="1"/>
    <row r="106" ht="19.05" customHeight="1"/>
    <row r="107" ht="19.05" customHeight="1"/>
    <row r="108" ht="19.05" customHeight="1"/>
    <row r="109" ht="18.45" customHeight="1"/>
    <row r="110" ht="18.45" customHeight="1"/>
    <row r="111" ht="18.45" customHeight="1"/>
    <row r="112" ht="18.45" customHeight="1"/>
    <row r="113" ht="18.45" customHeight="1"/>
    <row r="114" ht="18.45" customHeight="1"/>
    <row r="115" ht="18.45" customHeight="1"/>
    <row r="116" ht="18.45" customHeight="1"/>
    <row r="117" ht="18.45" customHeight="1"/>
    <row r="118" ht="18.45" customHeight="1"/>
    <row r="119" ht="18.45" customHeight="1"/>
    <row r="120" ht="18.45" customHeight="1"/>
    <row r="121" ht="18.45" customHeight="1"/>
    <row r="122" ht="18.45" customHeight="1"/>
    <row r="123" ht="18.45" customHeight="1"/>
    <row r="124" ht="18.45" customHeight="1"/>
    <row r="125" ht="18.45" customHeight="1"/>
    <row r="126" ht="18.45" customHeight="1"/>
    <row r="127" ht="18.45" customHeight="1"/>
    <row r="128" ht="18.45" customHeight="1"/>
  </sheetData>
  <mergeCells count="5">
    <mergeCell ref="A1:I1"/>
    <mergeCell ref="A2:I2"/>
    <mergeCell ref="A86:I86"/>
    <mergeCell ref="A87:I87"/>
    <mergeCell ref="A99:H99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4" sqref="C4:G16"/>
    </sheetView>
  </sheetViews>
  <sheetFormatPr defaultColWidth="9" defaultRowHeight="14.25" outlineLevelCol="7"/>
  <cols>
    <col min="1" max="1" width="7.125" customWidth="1"/>
    <col min="2" max="2" width="13.75" customWidth="1"/>
    <col min="3" max="3" width="12.625" customWidth="1"/>
    <col min="4" max="4" width="13.625" customWidth="1"/>
    <col min="5" max="5" width="15.75" customWidth="1"/>
    <col min="6" max="6" width="16.5" customWidth="1"/>
    <col min="7" max="7" width="17" customWidth="1"/>
    <col min="8" max="8" width="20.5" customWidth="1"/>
  </cols>
  <sheetData>
    <row r="1" ht="48" customHeight="1" spans="1:8">
      <c r="A1" s="1" t="s">
        <v>107</v>
      </c>
      <c r="B1" s="1"/>
      <c r="C1" s="1"/>
      <c r="D1" s="1"/>
      <c r="E1" s="1"/>
      <c r="F1" s="1"/>
      <c r="G1" s="1"/>
      <c r="H1" s="1"/>
    </row>
    <row r="2" ht="36" customHeight="1" spans="1:8">
      <c r="A2" s="25" t="s">
        <v>108</v>
      </c>
      <c r="B2" s="25"/>
      <c r="C2" s="25"/>
      <c r="D2" s="25"/>
      <c r="E2" s="25"/>
      <c r="F2" s="25"/>
      <c r="G2" s="25"/>
      <c r="H2" s="25"/>
    </row>
    <row r="3" s="24" customFormat="1" ht="38" customHeight="1" spans="1:8">
      <c r="A3" s="26" t="s">
        <v>2</v>
      </c>
      <c r="B3" s="4" t="s">
        <v>3</v>
      </c>
      <c r="C3" s="27" t="s">
        <v>109</v>
      </c>
      <c r="D3" s="28" t="s">
        <v>110</v>
      </c>
      <c r="E3" s="36" t="s">
        <v>111</v>
      </c>
      <c r="F3" s="36" t="s">
        <v>112</v>
      </c>
      <c r="G3" s="36" t="s">
        <v>113</v>
      </c>
      <c r="H3" s="26" t="s">
        <v>10</v>
      </c>
    </row>
    <row r="4" ht="30" customHeight="1" spans="1:8">
      <c r="A4" s="29">
        <v>1</v>
      </c>
      <c r="B4" s="29" t="s">
        <v>114</v>
      </c>
      <c r="C4" s="30">
        <v>29</v>
      </c>
      <c r="D4" s="30">
        <v>62</v>
      </c>
      <c r="E4" s="37">
        <v>162.53</v>
      </c>
      <c r="F4" s="37">
        <v>50</v>
      </c>
      <c r="G4" s="37">
        <f t="shared" ref="G4:G15" si="0">E4*F4</f>
        <v>8126.5</v>
      </c>
      <c r="H4" s="38"/>
    </row>
    <row r="5" ht="30" customHeight="1" spans="1:8">
      <c r="A5" s="29">
        <v>2</v>
      </c>
      <c r="B5" s="31" t="s">
        <v>115</v>
      </c>
      <c r="C5" s="30">
        <v>3</v>
      </c>
      <c r="D5" s="30">
        <v>7</v>
      </c>
      <c r="E5" s="37">
        <v>29.95</v>
      </c>
      <c r="F5" s="37">
        <v>50</v>
      </c>
      <c r="G5" s="37">
        <f t="shared" si="0"/>
        <v>1497.5</v>
      </c>
      <c r="H5" s="38"/>
    </row>
    <row r="6" ht="30" customHeight="1" spans="1:8">
      <c r="A6" s="29">
        <v>3</v>
      </c>
      <c r="B6" s="31" t="s">
        <v>85</v>
      </c>
      <c r="C6" s="30">
        <v>11</v>
      </c>
      <c r="D6" s="30">
        <v>22</v>
      </c>
      <c r="E6" s="37">
        <v>90.19</v>
      </c>
      <c r="F6" s="37">
        <v>50</v>
      </c>
      <c r="G6" s="37">
        <f t="shared" si="0"/>
        <v>4509.5</v>
      </c>
      <c r="H6" s="38"/>
    </row>
    <row r="7" ht="30" customHeight="1" spans="1:8">
      <c r="A7" s="29">
        <v>4</v>
      </c>
      <c r="B7" s="29" t="s">
        <v>116</v>
      </c>
      <c r="C7" s="30">
        <v>2</v>
      </c>
      <c r="D7" s="30">
        <v>9</v>
      </c>
      <c r="E7" s="37">
        <v>22.88</v>
      </c>
      <c r="F7" s="37">
        <v>50</v>
      </c>
      <c r="G7" s="37">
        <f t="shared" si="0"/>
        <v>1144</v>
      </c>
      <c r="H7" s="38"/>
    </row>
    <row r="8" ht="30" customHeight="1" spans="1:8">
      <c r="A8" s="29">
        <v>5</v>
      </c>
      <c r="B8" s="29" t="s">
        <v>36</v>
      </c>
      <c r="C8" s="30">
        <v>1</v>
      </c>
      <c r="D8" s="30">
        <v>4</v>
      </c>
      <c r="E8" s="37">
        <v>9.1</v>
      </c>
      <c r="F8" s="37">
        <v>50</v>
      </c>
      <c r="G8" s="37">
        <f t="shared" si="0"/>
        <v>455</v>
      </c>
      <c r="H8" s="38"/>
    </row>
    <row r="9" ht="30" customHeight="1" spans="1:8">
      <c r="A9" s="29">
        <v>6</v>
      </c>
      <c r="B9" s="29" t="s">
        <v>97</v>
      </c>
      <c r="C9" s="30">
        <v>1</v>
      </c>
      <c r="D9" s="30">
        <v>1</v>
      </c>
      <c r="E9" s="37">
        <v>9.45</v>
      </c>
      <c r="F9" s="37">
        <v>50</v>
      </c>
      <c r="G9" s="37">
        <f t="shared" si="0"/>
        <v>472.5</v>
      </c>
      <c r="H9" s="38"/>
    </row>
    <row r="10" ht="30" customHeight="1" spans="1:8">
      <c r="A10" s="29">
        <v>7</v>
      </c>
      <c r="B10" s="29" t="s">
        <v>23</v>
      </c>
      <c r="C10" s="30">
        <v>4</v>
      </c>
      <c r="D10" s="30">
        <v>11</v>
      </c>
      <c r="E10" s="37">
        <v>28.74</v>
      </c>
      <c r="F10" s="37">
        <v>50</v>
      </c>
      <c r="G10" s="37">
        <f t="shared" si="0"/>
        <v>1437</v>
      </c>
      <c r="H10" s="38"/>
    </row>
    <row r="11" ht="30" customHeight="1" spans="1:8">
      <c r="A11" s="29">
        <v>8</v>
      </c>
      <c r="B11" s="31" t="s">
        <v>117</v>
      </c>
      <c r="C11" s="30">
        <v>7</v>
      </c>
      <c r="D11" s="30">
        <v>10</v>
      </c>
      <c r="E11" s="37">
        <v>47.86</v>
      </c>
      <c r="F11" s="37">
        <v>50</v>
      </c>
      <c r="G11" s="37">
        <f t="shared" si="0"/>
        <v>2393</v>
      </c>
      <c r="H11" s="38"/>
    </row>
    <row r="12" ht="30" customHeight="1" spans="1:8">
      <c r="A12" s="29">
        <v>9</v>
      </c>
      <c r="B12" s="29" t="s">
        <v>118</v>
      </c>
      <c r="C12" s="30">
        <v>4</v>
      </c>
      <c r="D12" s="30">
        <v>7</v>
      </c>
      <c r="E12" s="37">
        <v>26.22</v>
      </c>
      <c r="F12" s="37">
        <v>50</v>
      </c>
      <c r="G12" s="37">
        <f t="shared" si="0"/>
        <v>1311</v>
      </c>
      <c r="H12" s="39"/>
    </row>
    <row r="13" ht="30" customHeight="1" spans="1:8">
      <c r="A13" s="29">
        <v>10</v>
      </c>
      <c r="B13" s="29" t="s">
        <v>119</v>
      </c>
      <c r="C13" s="30">
        <v>3</v>
      </c>
      <c r="D13" s="30">
        <v>9</v>
      </c>
      <c r="E13" s="37">
        <v>22.21</v>
      </c>
      <c r="F13" s="37">
        <v>50</v>
      </c>
      <c r="G13" s="37">
        <f t="shared" si="0"/>
        <v>1110.5</v>
      </c>
      <c r="H13" s="39"/>
    </row>
    <row r="14" ht="30" customHeight="1" spans="1:8">
      <c r="A14" s="29">
        <v>11</v>
      </c>
      <c r="B14" s="29" t="s">
        <v>120</v>
      </c>
      <c r="C14" s="30">
        <v>12</v>
      </c>
      <c r="D14" s="30">
        <v>24</v>
      </c>
      <c r="E14" s="37">
        <v>71.9</v>
      </c>
      <c r="F14" s="37">
        <v>50</v>
      </c>
      <c r="G14" s="37">
        <f t="shared" si="0"/>
        <v>3595</v>
      </c>
      <c r="H14" s="39"/>
    </row>
    <row r="15" ht="30" customHeight="1" spans="1:8">
      <c r="A15" s="29">
        <v>12</v>
      </c>
      <c r="B15" s="29" t="s">
        <v>121</v>
      </c>
      <c r="C15" s="30">
        <v>4</v>
      </c>
      <c r="D15" s="30">
        <v>9</v>
      </c>
      <c r="E15" s="37">
        <v>78.08</v>
      </c>
      <c r="F15" s="37">
        <v>50</v>
      </c>
      <c r="G15" s="37">
        <f t="shared" si="0"/>
        <v>3904</v>
      </c>
      <c r="H15" s="39"/>
    </row>
    <row r="16" ht="30" customHeight="1" spans="1:8">
      <c r="A16" s="29" t="s">
        <v>104</v>
      </c>
      <c r="B16" s="4"/>
      <c r="C16" s="32">
        <f t="shared" ref="C16:G16" si="1">SUM(C4:C15)</f>
        <v>81</v>
      </c>
      <c r="D16" s="32">
        <f t="shared" si="1"/>
        <v>175</v>
      </c>
      <c r="E16" s="32">
        <f t="shared" si="1"/>
        <v>599.11</v>
      </c>
      <c r="F16" s="40"/>
      <c r="G16" s="37">
        <f t="shared" si="1"/>
        <v>29955.5</v>
      </c>
      <c r="H16" s="39"/>
    </row>
    <row r="17" ht="24" customHeight="1" spans="1:8">
      <c r="A17" s="33" t="s">
        <v>105</v>
      </c>
      <c r="B17" s="33"/>
      <c r="C17" s="33"/>
      <c r="D17" s="33"/>
      <c r="E17" s="33"/>
      <c r="F17" s="33"/>
      <c r="G17" s="33"/>
      <c r="H17" s="33"/>
    </row>
    <row r="18" ht="23" customHeight="1" spans="1:8">
      <c r="A18" s="34"/>
      <c r="B18" s="35" t="s">
        <v>122</v>
      </c>
      <c r="C18" s="35"/>
      <c r="D18" s="34"/>
      <c r="E18" s="34"/>
      <c r="F18" s="34"/>
      <c r="G18" s="35" t="s">
        <v>123</v>
      </c>
      <c r="H18" s="35"/>
    </row>
  </sheetData>
  <mergeCells count="5">
    <mergeCell ref="A1:H1"/>
    <mergeCell ref="A2:H2"/>
    <mergeCell ref="A17:H17"/>
    <mergeCell ref="B18:C18"/>
    <mergeCell ref="G18:H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2" sqref="H12"/>
    </sheetView>
  </sheetViews>
  <sheetFormatPr defaultColWidth="9" defaultRowHeight="14.25"/>
  <cols>
    <col min="1" max="1" width="6.875" customWidth="1"/>
    <col min="2" max="2" width="16" customWidth="1"/>
    <col min="3" max="4" width="11" customWidth="1"/>
    <col min="5" max="5" width="12.25" customWidth="1"/>
    <col min="6" max="6" width="16.375" customWidth="1"/>
    <col min="7" max="7" width="18.25" customWidth="1"/>
    <col min="8" max="8" width="19.125" customWidth="1"/>
    <col min="9" max="9" width="21.75" customWidth="1"/>
  </cols>
  <sheetData>
    <row r="1" ht="63" customHeight="1" spans="2:9">
      <c r="B1" s="1" t="s">
        <v>124</v>
      </c>
      <c r="C1" s="1"/>
      <c r="D1" s="1"/>
      <c r="E1" s="1"/>
      <c r="F1" s="1"/>
      <c r="G1" s="1"/>
      <c r="H1" s="1"/>
      <c r="I1" s="1"/>
    </row>
    <row r="2" ht="44" customHeight="1" spans="1:9">
      <c r="A2" s="16" t="s">
        <v>2</v>
      </c>
      <c r="B2" s="17" t="s">
        <v>125</v>
      </c>
      <c r="C2" s="18"/>
      <c r="D2" s="18"/>
      <c r="E2" s="18"/>
      <c r="F2" s="18"/>
      <c r="G2" s="18"/>
      <c r="H2" s="18"/>
      <c r="I2" s="23"/>
    </row>
    <row r="3" s="15" customFormat="1" ht="35" customHeight="1" spans="1:9">
      <c r="A3" s="16">
        <v>1</v>
      </c>
      <c r="B3" s="4" t="s">
        <v>126</v>
      </c>
      <c r="C3" s="4" t="s">
        <v>127</v>
      </c>
      <c r="D3" s="4" t="s">
        <v>109</v>
      </c>
      <c r="E3" s="4" t="s">
        <v>110</v>
      </c>
      <c r="F3" s="4" t="s">
        <v>128</v>
      </c>
      <c r="G3" s="4" t="s">
        <v>129</v>
      </c>
      <c r="H3" s="4" t="s">
        <v>130</v>
      </c>
      <c r="I3" s="4" t="s">
        <v>10</v>
      </c>
    </row>
    <row r="4" s="15" customFormat="1" ht="35" customHeight="1" spans="1:9">
      <c r="A4" s="16">
        <v>2</v>
      </c>
      <c r="B4" s="4" t="s">
        <v>131</v>
      </c>
      <c r="C4" s="4"/>
      <c r="D4" s="4"/>
      <c r="E4" s="4"/>
      <c r="F4" s="4"/>
      <c r="G4" s="4"/>
      <c r="H4" s="4"/>
      <c r="I4" s="4"/>
    </row>
    <row r="5" s="15" customFormat="1" ht="35" customHeight="1" spans="1:9">
      <c r="A5" s="16">
        <v>3</v>
      </c>
      <c r="B5" s="4" t="s">
        <v>132</v>
      </c>
      <c r="C5" s="4">
        <v>1</v>
      </c>
      <c r="D5" s="4">
        <v>1</v>
      </c>
      <c r="E5" s="4">
        <v>4</v>
      </c>
      <c r="F5" s="4">
        <v>2</v>
      </c>
      <c r="G5" s="4" t="s">
        <v>133</v>
      </c>
      <c r="H5" s="4">
        <v>400</v>
      </c>
      <c r="I5" s="4"/>
    </row>
    <row r="6" s="15" customFormat="1" ht="35" customHeight="1" spans="1:9">
      <c r="A6" s="16">
        <v>4</v>
      </c>
      <c r="B6" s="4" t="s">
        <v>134</v>
      </c>
      <c r="C6" s="4">
        <v>3</v>
      </c>
      <c r="D6" s="4">
        <v>4</v>
      </c>
      <c r="E6" s="4">
        <v>8</v>
      </c>
      <c r="F6" s="4">
        <v>101</v>
      </c>
      <c r="G6" s="4" t="s">
        <v>135</v>
      </c>
      <c r="H6" s="4">
        <v>14200</v>
      </c>
      <c r="I6" s="4"/>
    </row>
    <row r="7" s="15" customFormat="1" ht="35" customHeight="1" spans="1:9">
      <c r="A7" s="16">
        <v>5</v>
      </c>
      <c r="B7" s="4" t="s">
        <v>136</v>
      </c>
      <c r="C7" s="4"/>
      <c r="D7" s="4"/>
      <c r="E7" s="4"/>
      <c r="F7" s="4"/>
      <c r="G7" s="4"/>
      <c r="H7" s="4"/>
      <c r="I7" s="4"/>
    </row>
    <row r="8" s="15" customFormat="1" ht="35" customHeight="1" spans="1:9">
      <c r="A8" s="16">
        <v>6</v>
      </c>
      <c r="B8" s="4" t="s">
        <v>137</v>
      </c>
      <c r="C8" s="4"/>
      <c r="D8" s="4"/>
      <c r="E8" s="4"/>
      <c r="F8" s="4"/>
      <c r="G8" s="4"/>
      <c r="H8" s="4"/>
      <c r="I8" s="4"/>
    </row>
    <row r="9" s="15" customFormat="1" ht="35" customHeight="1" spans="1:9">
      <c r="A9" s="19" t="s">
        <v>138</v>
      </c>
      <c r="B9" s="4"/>
      <c r="C9" s="4">
        <f t="shared" ref="C9:H9" si="0">SUM(C5:C8)</f>
        <v>4</v>
      </c>
      <c r="D9" s="4">
        <f t="shared" si="0"/>
        <v>5</v>
      </c>
      <c r="E9" s="4">
        <f t="shared" si="0"/>
        <v>12</v>
      </c>
      <c r="F9" s="4"/>
      <c r="G9" s="4"/>
      <c r="H9" s="4">
        <f t="shared" si="0"/>
        <v>14600</v>
      </c>
      <c r="I9" s="4"/>
    </row>
    <row r="10" ht="43" customHeight="1" spans="2:9">
      <c r="B10" s="20" t="s">
        <v>139</v>
      </c>
      <c r="C10" s="20"/>
      <c r="D10" s="20"/>
      <c r="E10" s="20"/>
      <c r="F10" s="20"/>
      <c r="G10" s="20"/>
      <c r="H10" s="20"/>
      <c r="I10" s="20"/>
    </row>
    <row r="11" ht="37" customHeight="1" spans="2:9">
      <c r="B11" s="21"/>
      <c r="C11" s="22" t="s">
        <v>122</v>
      </c>
      <c r="D11" s="22"/>
      <c r="E11" s="21"/>
      <c r="F11" s="22" t="s">
        <v>140</v>
      </c>
      <c r="G11" s="22"/>
      <c r="H11" s="22" t="s">
        <v>141</v>
      </c>
      <c r="I11" s="22"/>
    </row>
  </sheetData>
  <mergeCells count="6">
    <mergeCell ref="B1:I1"/>
    <mergeCell ref="B2:I2"/>
    <mergeCell ref="B10:I10"/>
    <mergeCell ref="C11:D11"/>
    <mergeCell ref="F11:G11"/>
    <mergeCell ref="H11:I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I1"/>
    </sheetView>
  </sheetViews>
  <sheetFormatPr defaultColWidth="9" defaultRowHeight="14.25"/>
  <cols>
    <col min="1" max="1" width="8.25" customWidth="1"/>
    <col min="2" max="3" width="15.25" customWidth="1"/>
    <col min="4" max="4" width="10" customWidth="1"/>
    <col min="5" max="6" width="12.25" customWidth="1"/>
    <col min="7" max="7" width="13.75" customWidth="1"/>
    <col min="8" max="8" width="15.125" customWidth="1"/>
    <col min="9" max="9" width="13.125" customWidth="1"/>
    <col min="10" max="10" width="7.125" customWidth="1"/>
  </cols>
  <sheetData>
    <row r="1" ht="33" customHeight="1" spans="1:9">
      <c r="A1" s="1" t="s">
        <v>142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143</v>
      </c>
      <c r="B2" s="2"/>
      <c r="C2" s="2"/>
      <c r="D2" s="2"/>
      <c r="E2" s="2"/>
      <c r="F2" s="2"/>
      <c r="G2" s="2"/>
      <c r="H2" s="2"/>
      <c r="I2" s="2"/>
    </row>
    <row r="3" ht="40" customHeight="1" spans="1:9">
      <c r="A3" s="3" t="s">
        <v>2</v>
      </c>
      <c r="B3" s="4" t="s">
        <v>3</v>
      </c>
      <c r="C3" s="4" t="s">
        <v>4</v>
      </c>
      <c r="D3" s="5" t="s">
        <v>5</v>
      </c>
      <c r="E3" s="12" t="s">
        <v>126</v>
      </c>
      <c r="F3" s="12" t="s">
        <v>144</v>
      </c>
      <c r="G3" s="12" t="s">
        <v>145</v>
      </c>
      <c r="H3" s="12" t="s">
        <v>130</v>
      </c>
      <c r="I3" s="3" t="s">
        <v>10</v>
      </c>
    </row>
    <row r="4" ht="29" customHeight="1" spans="1:9">
      <c r="A4" s="6">
        <v>1</v>
      </c>
      <c r="B4" s="7" t="s">
        <v>121</v>
      </c>
      <c r="C4" s="7" t="s">
        <v>103</v>
      </c>
      <c r="D4" s="7">
        <v>2</v>
      </c>
      <c r="E4" s="7" t="s">
        <v>134</v>
      </c>
      <c r="F4" s="7" t="s">
        <v>135</v>
      </c>
      <c r="G4" s="7">
        <v>55</v>
      </c>
      <c r="H4" s="13">
        <v>5000</v>
      </c>
      <c r="I4" s="3"/>
    </row>
    <row r="5" ht="29" customHeight="1" spans="1:9">
      <c r="A5" s="6">
        <v>2</v>
      </c>
      <c r="B5" s="7" t="s">
        <v>120</v>
      </c>
      <c r="C5" s="7" t="s">
        <v>73</v>
      </c>
      <c r="D5" s="7">
        <v>1</v>
      </c>
      <c r="E5" s="7" t="s">
        <v>134</v>
      </c>
      <c r="F5" s="7" t="s">
        <v>135</v>
      </c>
      <c r="G5" s="7">
        <v>20</v>
      </c>
      <c r="H5" s="13">
        <f t="shared" ref="H5:H8" si="0">G5*200</f>
        <v>4000</v>
      </c>
      <c r="I5" s="3"/>
    </row>
    <row r="6" ht="29" customHeight="1" spans="1:9">
      <c r="A6" s="6">
        <v>3</v>
      </c>
      <c r="B6" s="8" t="s">
        <v>114</v>
      </c>
      <c r="C6" s="8" t="s">
        <v>51</v>
      </c>
      <c r="D6" s="8">
        <v>3</v>
      </c>
      <c r="E6" s="7" t="s">
        <v>134</v>
      </c>
      <c r="F6" s="8" t="s">
        <v>135</v>
      </c>
      <c r="G6" s="8">
        <v>5</v>
      </c>
      <c r="H6" s="13">
        <f t="shared" si="0"/>
        <v>1000</v>
      </c>
      <c r="I6" s="3"/>
    </row>
    <row r="7" ht="29" customHeight="1" spans="1:9">
      <c r="A7" s="6">
        <v>4</v>
      </c>
      <c r="B7" s="7" t="s">
        <v>114</v>
      </c>
      <c r="C7" s="7" t="s">
        <v>63</v>
      </c>
      <c r="D7" s="7">
        <v>2</v>
      </c>
      <c r="E7" s="7" t="s">
        <v>134</v>
      </c>
      <c r="F7" s="7" t="s">
        <v>135</v>
      </c>
      <c r="G7" s="7">
        <v>21</v>
      </c>
      <c r="H7" s="13">
        <f t="shared" si="0"/>
        <v>4200</v>
      </c>
      <c r="I7" s="3"/>
    </row>
    <row r="8" ht="29" customHeight="1" spans="1:9">
      <c r="A8" s="6">
        <v>5</v>
      </c>
      <c r="B8" s="9" t="s">
        <v>116</v>
      </c>
      <c r="C8" s="9" t="s">
        <v>34</v>
      </c>
      <c r="D8" s="5">
        <v>4</v>
      </c>
      <c r="E8" s="7" t="s">
        <v>146</v>
      </c>
      <c r="F8" s="7" t="s">
        <v>133</v>
      </c>
      <c r="G8" s="7">
        <v>2</v>
      </c>
      <c r="H8" s="13">
        <f t="shared" si="0"/>
        <v>400</v>
      </c>
      <c r="I8" s="3"/>
    </row>
    <row r="9" ht="29" customHeight="1" spans="1:9">
      <c r="A9" s="6" t="s">
        <v>104</v>
      </c>
      <c r="B9" s="9"/>
      <c r="C9" s="9"/>
      <c r="D9" s="4">
        <v>12</v>
      </c>
      <c r="E9" s="12"/>
      <c r="F9" s="14"/>
      <c r="G9" s="12"/>
      <c r="H9" s="4">
        <f>SUM(H4:H8)</f>
        <v>14600</v>
      </c>
      <c r="I9" s="3"/>
    </row>
    <row r="10" ht="30" customHeight="1" spans="1:9">
      <c r="A10" s="10" t="s">
        <v>147</v>
      </c>
      <c r="B10" s="10"/>
      <c r="C10" s="10"/>
      <c r="D10" s="10"/>
      <c r="E10" s="10"/>
      <c r="F10" s="10"/>
      <c r="G10" s="10"/>
      <c r="H10" s="10"/>
      <c r="I10" s="10"/>
    </row>
    <row r="11" ht="23" customHeight="1" spans="1:10">
      <c r="A11" s="11" t="s">
        <v>148</v>
      </c>
      <c r="B11" s="11"/>
      <c r="C11" s="11"/>
      <c r="D11" s="11"/>
      <c r="E11" s="11"/>
      <c r="F11" s="11"/>
      <c r="G11" s="11"/>
      <c r="H11" s="11"/>
      <c r="I11" s="11"/>
      <c r="J11" s="11"/>
    </row>
  </sheetData>
  <mergeCells count="4">
    <mergeCell ref="A1:I1"/>
    <mergeCell ref="A2:I2"/>
    <mergeCell ref="A10:I10"/>
    <mergeCell ref="A11:J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农机作业补贴花名表</vt:lpstr>
      <vt:lpstr>农机作业补贴汇总表</vt:lpstr>
      <vt:lpstr>种植养殖汇总表</vt:lpstr>
      <vt:lpstr>种植养殖花名表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2018-11-07T14:03:00Z</cp:lastPrinted>
  <dcterms:modified xsi:type="dcterms:W3CDTF">2024-09-03T08:46:41Z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C64E7B91F21C4188B40F8268B1420266</vt:lpwstr>
  </property>
</Properties>
</file>