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936"/>
  </bookViews>
  <sheets>
    <sheet name="非贫困县扶贫资金项目计划" sheetId="21" r:id="rId1"/>
  </sheets>
  <definedNames>
    <definedName name="_xlnm._FilterDatabase" localSheetId="0" hidden="1">非贫困县扶贫资金项目计划!$A$4:$XFA$47</definedName>
    <definedName name="_xlnm.Print_Titles" localSheetId="0">非贫困县扶贫资金项目计划!$3:$4</definedName>
  </definedNames>
  <calcPr calcId="144525"/>
</workbook>
</file>

<file path=xl/sharedStrings.xml><?xml version="1.0" encoding="utf-8"?>
<sst xmlns="http://schemas.openxmlformats.org/spreadsheetml/2006/main" count="326" uniqueCount="173">
  <si>
    <t>襄垣县2025年衔接资金项目调整计划</t>
  </si>
  <si>
    <t>单位：万元</t>
  </si>
  <si>
    <t>项目编号</t>
  </si>
  <si>
    <t>项目名称</t>
  </si>
  <si>
    <t>项目
实施
地点</t>
  </si>
  <si>
    <t>责任单位</t>
  </si>
  <si>
    <t>责任人</t>
  </si>
  <si>
    <t>主要建设规模与内容</t>
  </si>
  <si>
    <t>项目预算总投资</t>
  </si>
  <si>
    <t>绩效目标</t>
  </si>
  <si>
    <t>群众参与和带贫减贫机制</t>
  </si>
  <si>
    <t>备注</t>
  </si>
  <si>
    <t>合计</t>
  </si>
  <si>
    <t>财政资金投入
规模</t>
  </si>
  <si>
    <t>其中：
财政专项扶贫资金</t>
  </si>
  <si>
    <t>其中：
其他财
政资金</t>
  </si>
  <si>
    <t>其中：
其他筹
措资金</t>
  </si>
  <si>
    <t>合计共42个项目</t>
  </si>
  <si>
    <t>一、产业发展</t>
  </si>
  <si>
    <t>襄垣县_产业发展_生产项目_古韩镇2025年产业奖补项目</t>
  </si>
  <si>
    <t>古韩镇</t>
  </si>
  <si>
    <t>古韩镇人民政府</t>
  </si>
  <si>
    <t>对符合条件的种植、养殖项目进行奖补</t>
  </si>
  <si>
    <t>通过奖补，对脱贫户和三类户通过产业带动增收</t>
  </si>
  <si>
    <t>带动生产</t>
  </si>
  <si>
    <t>襄垣县_产业发展_生产项目_侯堡镇2025年产业奖补项目</t>
  </si>
  <si>
    <t>侯堡镇</t>
  </si>
  <si>
    <t>侯堡镇人民政府</t>
  </si>
  <si>
    <t>侯堡镇政府</t>
  </si>
  <si>
    <t>襄垣县_产业发展_生产项目_虒亭镇2025年产业奖补项目</t>
  </si>
  <si>
    <t>虒亭镇</t>
  </si>
  <si>
    <t>虒亭镇人民政府</t>
  </si>
  <si>
    <t>襄垣县_产业发展_生产项目_西营镇2025年产业奖补项目</t>
  </si>
  <si>
    <t>西营镇</t>
  </si>
  <si>
    <t>西营镇人民政府</t>
  </si>
  <si>
    <t>西营镇政府</t>
  </si>
  <si>
    <t>襄垣县_产业发展_生产项目_下良镇2025年产业奖补项目</t>
  </si>
  <si>
    <t>下良镇</t>
  </si>
  <si>
    <t>下良镇人民政府</t>
  </si>
  <si>
    <t>下良镇政府</t>
  </si>
  <si>
    <t>襄垣县_产业发展_生产项目_王村镇2025年产业奖补项目</t>
  </si>
  <si>
    <t>王村镇</t>
  </si>
  <si>
    <t>王村镇人民政府</t>
  </si>
  <si>
    <t>王村镇政府</t>
  </si>
  <si>
    <t>襄垣县_产业发展_生产项目_善福镇2025年产业奖补项目</t>
  </si>
  <si>
    <t>善福镇</t>
  </si>
  <si>
    <t>善福镇人民政府</t>
  </si>
  <si>
    <t>襄垣县_产业发展_生产项目_古韩镇2025年优化调整全镇脱贫户、监测户尖椒种植产业项目</t>
  </si>
  <si>
    <t>夏店镇人民政府</t>
  </si>
  <si>
    <t>襄垣县_产业发展_生产项目_王桥镇2025年优化调整全镇脱贫户、监测户尖椒种植产业项目</t>
  </si>
  <si>
    <t>王桥镇</t>
  </si>
  <si>
    <t>王桥镇人民政府</t>
  </si>
  <si>
    <t>优化调整尖椒种植产业，由各镇牵头负责，每户脱贫户（含监测户）补助2000元发展产业，产业选取权限由各镇主导统一实施</t>
  </si>
  <si>
    <t>通过优化调整脱贫户、监测户尖椒种植产业，对脱贫户和三类户通过产业带动增收</t>
  </si>
  <si>
    <t>收益分红，就业务工</t>
  </si>
  <si>
    <t>襄垣县_产业发展_生产项目_侯堡镇2025年优化调整全镇脱贫户、监测户尖椒种植产业项目</t>
  </si>
  <si>
    <t>就业务工，收益分红</t>
  </si>
  <si>
    <t>襄垣县_产业发展_生产项目_夏店镇2025年优化调整全镇脱贫户、监测户尖椒种植产业项目</t>
  </si>
  <si>
    <t>夏店镇</t>
  </si>
  <si>
    <t>带动生产，收益分红，就业务工</t>
  </si>
  <si>
    <t>襄垣县_产业发展_生产项目_虒亭镇2025年优化调整全镇脱贫户、监测户尖椒种植产业项目</t>
  </si>
  <si>
    <t>就业务工，带动生产，收益分红</t>
  </si>
  <si>
    <t>襄垣县_产业发展_生产项目_西营镇2025年优化调整全镇脱贫户、监测户尖椒种植产业项目</t>
  </si>
  <si>
    <t>收益分红，就业务工，带动生产</t>
  </si>
  <si>
    <t>襄垣县_产业发展_生产项目_下良镇2025年优化调整全镇脱贫户、监测户尖椒种植产业项目</t>
  </si>
  <si>
    <t>就业务工，带动生产，其他</t>
  </si>
  <si>
    <t>襄垣县_产业发展_生产项目_王家庄村设施农业项目</t>
  </si>
  <si>
    <t>大棚采摘综合体</t>
  </si>
  <si>
    <t>通过60个大棚建设，带动发展生产。</t>
  </si>
  <si>
    <t>襄垣县_产业发展_生产项目_襄垣县智慧大棚（米坪村）配套建设项目</t>
  </si>
  <si>
    <t>农业农村局</t>
  </si>
  <si>
    <t>建设智慧大棚100亩，种植小西红柿、花卉、牧草等。</t>
  </si>
  <si>
    <t>通过智慧大棚修建，提高农业智能化程度，带动产业发展。</t>
  </si>
  <si>
    <t>就业务工，带动生产，其他，收益分红</t>
  </si>
  <si>
    <t>襄垣县_产业发展_生产项目_王村镇2025年优化调整全镇脱贫户、监测户尖椒种植产业项目</t>
  </si>
  <si>
    <t>就业务工，收益分红，其他</t>
  </si>
  <si>
    <t>襄垣县_产业发展_生产项目_蔡桥村暖棚虾蟹种养殖项目</t>
  </si>
  <si>
    <t>养殖设备升级100万元，建设2000平方米暖棚,4000平米种植基地共150万元，原材料采购50万元，市场推广和品牌建设50万元，运营资金50万元。</t>
  </si>
  <si>
    <t>通过全新的种养模式，带动产业发展。</t>
  </si>
  <si>
    <t>收益分红，带动生产</t>
  </si>
  <si>
    <t>襄垣县_产业发展_加工流通项目_善福镇2025年优化调整全镇脱贫户、监测户尖椒种植产业项目</t>
  </si>
  <si>
    <t>带动生产，就业务工，收益分红</t>
  </si>
  <si>
    <t>襄垣县_产业发展_加工流通项目_付村青储饲料深加工项目</t>
  </si>
  <si>
    <t>该项目将玉米秸秆进行深加工后转化为养殖饲料，并进行储存，作为牛羊的冬季养殖饲料，不仅形成了饲料产业模式，也助推了养殖业发展</t>
  </si>
  <si>
    <t>通过该项目形成饲料产业模式，助推养殖产业发展。</t>
  </si>
  <si>
    <t>其他，收益分红</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</si>
  <si>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加工流通项目</t>
    </r>
    <r>
      <rPr>
        <sz val="11"/>
        <rFont val="Courier New"/>
        <charset val="134"/>
      </rPr>
      <t>_</t>
    </r>
    <r>
      <rPr>
        <sz val="11"/>
        <rFont val="方正书宋_GBK"/>
        <charset val="134"/>
      </rPr>
      <t>上丰村、苗家岭村、赵家烟村三村与晋象联建饲料厂项目</t>
    </r>
  </si>
  <si>
    <t>加工饲料生产厂房</t>
  </si>
  <si>
    <t>通过饲料厂建设，带动产业发展。</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</si>
  <si>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配套设施项目</t>
    </r>
    <r>
      <rPr>
        <sz val="11"/>
        <rFont val="Courier New"/>
        <charset val="134"/>
      </rPr>
      <t>_</t>
    </r>
    <r>
      <rPr>
        <sz val="11"/>
        <rFont val="方正书宋_GBK"/>
        <charset val="134"/>
      </rPr>
      <t>农田灌溉输水管道等改造工程项目</t>
    </r>
  </si>
  <si>
    <t>县文化和旅游局</t>
  </si>
  <si>
    <t>对史家岭泵站的农田灌溉输水管道、阀门井等进行维修改造</t>
  </si>
  <si>
    <t>通过农田水利设施建设，提高农田产量。</t>
  </si>
  <si>
    <t>其他</t>
  </si>
  <si>
    <t>襄垣县_产业发展_产业服务支撑项目_2025年襄垣县农机作业补贴项目</t>
  </si>
  <si>
    <t>襄垣县</t>
  </si>
  <si>
    <t>襄垣县文旅局</t>
  </si>
  <si>
    <t>各镇人民政府</t>
  </si>
  <si>
    <t>对脱贫户和监测户确权面积进行农机作业补贴</t>
  </si>
  <si>
    <t>通过农机作用补贴，降低农户生产投入。</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</si>
  <si>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产业服务支撑项目</t>
    </r>
    <r>
      <rPr>
        <sz val="11"/>
        <rFont val="Courier New"/>
        <charset val="134"/>
      </rPr>
      <t>_</t>
    </r>
    <r>
      <rPr>
        <sz val="11"/>
        <rFont val="方正书宋_GBK"/>
        <charset val="134"/>
      </rPr>
      <t>上良村农机服务项目</t>
    </r>
  </si>
  <si>
    <t>购置中联重科200拖拉机1台；购置雷沃谷神70玉米联合收割机一台。</t>
  </si>
  <si>
    <t>通过农机服务项目，服务群众，带动集体经济收入提高。</t>
  </si>
  <si>
    <t>带动生产，收益分红，其他，土地流转</t>
  </si>
  <si>
    <t>襄垣县_产业发展_金融保险配套项目_2025年襄垣县脱贫人口小额信贷贴息</t>
  </si>
  <si>
    <t>襄垣县乡村振兴发展中心</t>
  </si>
  <si>
    <t>为脱贫户和监测户提供贷款贴息</t>
  </si>
  <si>
    <t>通过贴息贷款，为农业经营主体节约成本。</t>
  </si>
  <si>
    <t>襄垣县_产业发展_加工流通项目_韩村中药材集散中心项目</t>
  </si>
  <si>
    <t>1.钢结构交易大棚 2.仓储库房3、配套硬化场地等</t>
  </si>
  <si>
    <t>通过中药材加工项目，带动周围群众致富，带动产业发展。</t>
  </si>
  <si>
    <t>就业务工，带动生产，收益分红，其他</t>
  </si>
  <si>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新型农村集体经济发展项目</t>
    </r>
    <r>
      <rPr>
        <sz val="11"/>
        <rFont val="Courier New"/>
        <charset val="134"/>
      </rPr>
      <t>_</t>
    </r>
    <r>
      <rPr>
        <sz val="11"/>
        <rFont val="方正书宋_GBK"/>
        <charset val="134"/>
      </rPr>
      <t>襄垣县</t>
    </r>
    <r>
      <rPr>
        <sz val="11"/>
        <rFont val="Courier New"/>
        <charset val="134"/>
      </rPr>
      <t>_</t>
    </r>
    <r>
      <rPr>
        <sz val="11"/>
        <rFont val="方正书宋_GBK"/>
        <charset val="134"/>
      </rPr>
      <t>产业发展</t>
    </r>
    <r>
      <rPr>
        <sz val="11"/>
        <rFont val="Courier New"/>
        <charset val="134"/>
      </rPr>
      <t>_</t>
    </r>
    <r>
      <rPr>
        <sz val="11"/>
        <rFont val="方正书宋_GBK"/>
        <charset val="134"/>
      </rPr>
      <t>生产项目</t>
    </r>
    <r>
      <rPr>
        <sz val="11"/>
        <rFont val="Courier New"/>
        <charset val="134"/>
      </rPr>
      <t>_</t>
    </r>
    <r>
      <rPr>
        <sz val="11"/>
        <rFont val="方正书宋_GBK"/>
        <charset val="134"/>
      </rPr>
      <t>马喊村旅游观光休闲项目</t>
    </r>
  </si>
  <si>
    <t>该项目预计占地10余亩，新建马棚、草料棚、办公区、变电室、化粪池等配套工程。建成后可用于接待游客骑马观光休闲、野骑、马术教学、马匹寄养等服务</t>
  </si>
  <si>
    <t>通过新型旅游项目建设，带动集体收入提高，增加群众收益。</t>
  </si>
  <si>
    <t>襄垣县_产业发展_新型农村集体经济发展项目_香菇种植及香菇酱加工项目</t>
  </si>
  <si>
    <t>修建钢架大棚6架，规格10米*40米修建冷藏室1座，水利设施配套。</t>
  </si>
  <si>
    <t>通过香菇厂建设，带动集体收入提高，带动经济发展。</t>
  </si>
  <si>
    <t>二、就业项目</t>
  </si>
  <si>
    <r>
      <rPr>
        <sz val="11"/>
        <rFont val="宋体"/>
        <charset val="134"/>
      </rPr>
      <t>襄垣县</t>
    </r>
    <r>
      <rPr>
        <sz val="11"/>
        <rFont val="Courier New"/>
        <charset val="134"/>
      </rPr>
      <t>_</t>
    </r>
    <r>
      <rPr>
        <sz val="11"/>
        <rFont val="宋体"/>
        <charset val="134"/>
      </rPr>
      <t>就业项目</t>
    </r>
    <r>
      <rPr>
        <sz val="11"/>
        <rFont val="Courier New"/>
        <charset val="134"/>
      </rPr>
      <t>_</t>
    </r>
    <r>
      <rPr>
        <sz val="11"/>
        <rFont val="宋体"/>
        <charset val="134"/>
      </rPr>
      <t>务工补助</t>
    </r>
    <r>
      <rPr>
        <sz val="11"/>
        <rFont val="Courier New"/>
        <charset val="134"/>
      </rPr>
      <t>_</t>
    </r>
    <r>
      <rPr>
        <sz val="11"/>
        <rFont val="宋体"/>
        <charset val="134"/>
      </rPr>
      <t>一次性交通补贴</t>
    </r>
  </si>
  <si>
    <t>赵丽军</t>
  </si>
  <si>
    <t>就业奖补和外出务工交通补助</t>
  </si>
  <si>
    <t>通过就业让脱贫户和三类户增加收入</t>
  </si>
  <si>
    <t>就业务工</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</si>
  <si>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务工补助</t>
    </r>
    <r>
      <rPr>
        <sz val="11"/>
        <rFont val="Courier New"/>
        <charset val="134"/>
      </rPr>
      <t>_2025</t>
    </r>
    <r>
      <rPr>
        <sz val="11"/>
        <rFont val="方正书宋_GBK"/>
        <charset val="134"/>
      </rPr>
      <t>年稳岗补贴</t>
    </r>
  </si>
  <si>
    <t>通过稳定就业规模，拓展就业空间，提升政策效能，确保我县务工脱贫人口实现稳定就业，促进脱贫劳动力增收。</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</si>
  <si>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就业</t>
    </r>
    <r>
      <rPr>
        <sz val="11"/>
        <rFont val="Courier New"/>
        <charset val="134"/>
      </rPr>
      <t>_2025</t>
    </r>
    <r>
      <rPr>
        <sz val="11"/>
        <rFont val="方正书宋_GBK"/>
        <charset val="134"/>
      </rPr>
      <t>年稳岗补贴（第二批）</t>
    </r>
  </si>
  <si>
    <t>确保我县务工脱贫人口实现稳定就业，促进脱贫劳动力增收</t>
  </si>
  <si>
    <t>襄垣县_就业项目_务工补助_一次性交通补贴（第二批）</t>
  </si>
  <si>
    <t>襄垣县农业农村局</t>
  </si>
  <si>
    <r>
      <t>襄垣县</t>
    </r>
    <r>
      <rPr>
        <sz val="11"/>
        <rFont val="Courier New"/>
        <charset val="134"/>
      </rPr>
      <t>_</t>
    </r>
    <r>
      <rPr>
        <sz val="11"/>
        <rFont val="方正书宋_GBK"/>
        <charset val="134"/>
      </rPr>
      <t>就业项目</t>
    </r>
    <r>
      <rPr>
        <sz val="11"/>
        <rFont val="Courier New"/>
        <charset val="134"/>
      </rPr>
      <t>_</t>
    </r>
    <r>
      <rPr>
        <sz val="11"/>
        <rFont val="方正书宋_GBK"/>
        <charset val="134"/>
      </rPr>
      <t>务工补助</t>
    </r>
    <r>
      <rPr>
        <sz val="11"/>
        <rFont val="Courier New"/>
        <charset val="134"/>
      </rPr>
      <t>_</t>
    </r>
    <r>
      <rPr>
        <sz val="11"/>
        <rFont val="方正书宋_GBK"/>
        <charset val="134"/>
      </rPr>
      <t>襄垣县</t>
    </r>
    <r>
      <rPr>
        <sz val="11"/>
        <rFont val="Courier New"/>
        <charset val="134"/>
      </rPr>
      <t>2025</t>
    </r>
    <r>
      <rPr>
        <sz val="11"/>
        <rFont val="方正书宋_GBK"/>
        <charset val="134"/>
      </rPr>
      <t>年就业奖补</t>
    </r>
  </si>
  <si>
    <t>提供就业奖补，增加收入</t>
  </si>
  <si>
    <t>通过促进脱贫劳动力稳岗就业稳定增收确保全年脱贫劳动力务工就业规模稳定</t>
  </si>
  <si>
    <t>三、巩固三保障成果</t>
  </si>
  <si>
    <r>
      <t>襄垣县</t>
    </r>
    <r>
      <rPr>
        <sz val="11"/>
        <rFont val="Courier New"/>
        <charset val="134"/>
      </rPr>
      <t>_</t>
    </r>
    <r>
      <rPr>
        <sz val="11"/>
        <rFont val="宋体"/>
        <charset val="134"/>
      </rPr>
      <t>巩固三保障成果</t>
    </r>
    <r>
      <rPr>
        <sz val="11"/>
        <rFont val="Courier New"/>
        <charset val="134"/>
      </rPr>
      <t>_</t>
    </r>
    <r>
      <rPr>
        <sz val="11"/>
        <rFont val="宋体"/>
        <charset val="134"/>
      </rPr>
      <t>教育</t>
    </r>
    <r>
      <rPr>
        <sz val="11"/>
        <rFont val="Courier New"/>
        <charset val="134"/>
      </rPr>
      <t>_2025</t>
    </r>
    <r>
      <rPr>
        <sz val="11"/>
        <rFont val="宋体"/>
        <charset val="134"/>
      </rPr>
      <t>年雨露计划第一批</t>
    </r>
  </si>
  <si>
    <t>王丽</t>
  </si>
  <si>
    <t>为贫困户学生提供一定补助</t>
  </si>
  <si>
    <t>27.9</t>
  </si>
  <si>
    <t>通过对符合条件的脱贫户和监测户子女给予补贴，鼓励贫困户子女参加高职教育，达到教育扶贫</t>
  </si>
  <si>
    <r>
      <t>襄垣县</t>
    </r>
    <r>
      <rPr>
        <sz val="11"/>
        <rFont val="Courier New"/>
        <charset val="134"/>
      </rPr>
      <t>_</t>
    </r>
    <r>
      <rPr>
        <sz val="11"/>
        <rFont val="方正书宋_GBK"/>
        <charset val="134"/>
      </rPr>
      <t>巩固三保障成果</t>
    </r>
    <r>
      <rPr>
        <sz val="11"/>
        <rFont val="Courier New"/>
        <charset val="134"/>
      </rPr>
      <t>_</t>
    </r>
    <r>
      <rPr>
        <sz val="11"/>
        <rFont val="方正书宋_GBK"/>
        <charset val="134"/>
      </rPr>
      <t>教育</t>
    </r>
    <r>
      <rPr>
        <sz val="11"/>
        <rFont val="Courier New"/>
        <charset val="134"/>
      </rPr>
      <t>_2025</t>
    </r>
    <r>
      <rPr>
        <sz val="11"/>
        <rFont val="方正书宋_GBK"/>
        <charset val="134"/>
      </rPr>
      <t>年雨露计划第二批</t>
    </r>
  </si>
  <si>
    <t>0.3</t>
  </si>
  <si>
    <t>四、乡村建设行动</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</si>
  <si>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_2025</t>
    </r>
    <r>
      <rPr>
        <sz val="11"/>
        <rFont val="方正书宋_GBK"/>
        <charset val="134"/>
      </rPr>
      <t>年襄垣县农田基础设施零散维修、维护工程</t>
    </r>
  </si>
  <si>
    <t>何晓华</t>
  </si>
  <si>
    <t>农村道路建设（通村路、通户路、小型桥梁等）</t>
  </si>
  <si>
    <t>165.750161</t>
  </si>
  <si>
    <t>通过农田基础设施建设，提高土地收益。</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</si>
  <si>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t>
    </r>
    <r>
      <rPr>
        <sz val="11"/>
        <rFont val="方正书宋_GBK"/>
        <charset val="134"/>
      </rPr>
      <t>襄垣县虒亭镇农村供水规模化工程</t>
    </r>
  </si>
  <si>
    <t>水利局</t>
  </si>
  <si>
    <t>武化域</t>
  </si>
  <si>
    <t>农村供水保障设施建设</t>
  </si>
  <si>
    <t>148.015277</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</si>
  <si>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农村基础设施（含产业配套基础设施）</t>
    </r>
    <r>
      <rPr>
        <sz val="11"/>
        <rFont val="Courier New"/>
        <charset val="134"/>
      </rPr>
      <t>_</t>
    </r>
    <r>
      <rPr>
        <sz val="11"/>
        <rFont val="方正书宋_GBK"/>
        <charset val="134"/>
      </rPr>
      <t>襄垣县集中供水管网延伸工程</t>
    </r>
  </si>
  <si>
    <t>30.291672</t>
  </si>
  <si>
    <t>通过襄垣县农村供水工程项目可以达到苏村集供水源置换及管网延伸工程，王村镇东坡村南沟、王村、胡岩村等农村供水保障水平得到提升；保障工程顺利完工，使受益村群众满意度达到95%以上。</t>
  </si>
  <si>
    <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人居环境整治</t>
    </r>
    <r>
      <rPr>
        <sz val="11"/>
        <rFont val="Courier New"/>
        <charset val="134"/>
      </rPr>
      <t>_2025</t>
    </r>
    <r>
      <rPr>
        <sz val="11"/>
        <rFont val="方正书宋_GBK"/>
        <charset val="134"/>
      </rPr>
      <t>年冬季清洁取暖补助</t>
    </r>
  </si>
  <si>
    <t>县农业农村局</t>
  </si>
  <si>
    <t>农村卫生厕所改造（户用、公共厕所）</t>
  </si>
  <si>
    <t>1.92</t>
  </si>
  <si>
    <t>通过清洁取暖项目，保障群众温暖过冬。</t>
  </si>
  <si>
    <r>
      <rPr>
        <sz val="11"/>
        <rFont val="方正书宋_GBK"/>
        <charset val="134"/>
      </rPr>
      <t>襄垣县</t>
    </r>
    <r>
      <rPr>
        <sz val="11"/>
        <rFont val="Courier New"/>
        <charset val="134"/>
      </rPr>
      <t>_</t>
    </r>
    <r>
      <rPr>
        <sz val="11"/>
        <rFont val="方正书宋_GBK"/>
        <charset val="134"/>
      </rPr>
      <t>乡村建设行动</t>
    </r>
    <r>
      <rPr>
        <sz val="11"/>
        <rFont val="Courier New"/>
        <charset val="134"/>
      </rPr>
      <t>_</t>
    </r>
    <r>
      <rPr>
        <sz val="11"/>
        <rFont val="方正书宋_GBK"/>
        <charset val="134"/>
      </rPr>
      <t>人居环境整治</t>
    </r>
    <r>
      <rPr>
        <sz val="11"/>
        <rFont val="Courier New"/>
        <charset val="134"/>
      </rPr>
      <t>_</t>
    </r>
    <r>
      <rPr>
        <sz val="11"/>
        <rFont val="方正书宋_GBK"/>
        <charset val="134"/>
      </rPr>
      <t>农村人居环境整治及农业产业基础设施维护工程项目</t>
    </r>
  </si>
  <si>
    <t>村容村貌提升</t>
  </si>
  <si>
    <t>200</t>
  </si>
  <si>
    <t>通过基础设施建设，提高农民收入。</t>
  </si>
  <si>
    <t>襄垣县_乡村建设行动_农村公共服务_农村日间照料中心项目</t>
  </si>
  <si>
    <t>县民政局</t>
  </si>
  <si>
    <t>桑汉君</t>
  </si>
  <si>
    <t>农村养老设施建设（养老院、幸福院、日间照料中心等）</t>
  </si>
  <si>
    <t>通过日间照料中心，使农村老人生活有所依靠。</t>
  </si>
  <si>
    <t>五、易地扶贫</t>
  </si>
  <si>
    <t>襄垣县_易地搬迁后扶_易地搬迁后扶_易地扶贫搬迁地方债资金偿还</t>
  </si>
  <si>
    <t>28.96</t>
  </si>
  <si>
    <t>偿还地方债</t>
  </si>
</sst>
</file>

<file path=xl/styles.xml><?xml version="1.0" encoding="utf-8"?>
<styleSheet xmlns="http://schemas.openxmlformats.org/spreadsheetml/2006/main">
  <numFmts count="5">
    <numFmt numFmtId="176" formatCode="0.000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6">
    <font>
      <sz val="11"/>
      <color indexed="8"/>
      <name val="宋体"/>
      <charset val="134"/>
    </font>
    <font>
      <sz val="11"/>
      <name val="宋体"/>
      <charset val="134"/>
    </font>
    <font>
      <sz val="11"/>
      <name val="黑体"/>
      <charset val="134"/>
    </font>
    <font>
      <sz val="11"/>
      <color rgb="FFFF0000"/>
      <name val="黑体"/>
      <charset val="134"/>
    </font>
    <font>
      <sz val="11"/>
      <color theme="1"/>
      <name val="宋体"/>
      <charset val="134"/>
    </font>
    <font>
      <sz val="11"/>
      <color theme="1"/>
      <name val="黑体"/>
      <charset val="134"/>
    </font>
    <font>
      <sz val="10"/>
      <name val="宋体"/>
      <charset val="134"/>
    </font>
    <font>
      <b/>
      <sz val="18"/>
      <name val="宋体"/>
      <charset val="134"/>
      <scheme val="minor"/>
    </font>
    <font>
      <sz val="11"/>
      <name val="宋体"/>
      <charset val="134"/>
      <scheme val="minor"/>
    </font>
    <font>
      <b/>
      <sz val="11"/>
      <name val="宋体"/>
      <charset val="134"/>
      <scheme val="minor"/>
    </font>
    <font>
      <sz val="11"/>
      <name val="Courier New"/>
      <charset val="134"/>
    </font>
    <font>
      <sz val="11"/>
      <name val="方正书宋_GBK"/>
      <charset val="134"/>
    </font>
    <font>
      <sz val="11"/>
      <color theme="1"/>
      <name val="宋体"/>
      <charset val="134"/>
      <scheme val="minor"/>
    </font>
    <font>
      <sz val="11"/>
      <color theme="1"/>
      <name val="Courier New"/>
      <charset val="134"/>
    </font>
    <font>
      <b/>
      <sz val="11"/>
      <color theme="1"/>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sz val="10"/>
      <name val="Arial"/>
      <charset val="134"/>
    </font>
    <font>
      <sz val="11"/>
      <color rgb="FFFF0000"/>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indexed="0"/>
      </left>
      <right style="thin">
        <color indexed="0"/>
      </right>
      <top style="thin">
        <color indexed="0"/>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35" fillId="0" borderId="0">
      <alignment vertical="center"/>
    </xf>
    <xf numFmtId="0" fontId="17" fillId="31" borderId="0" applyNumberFormat="0" applyBorder="0" applyAlignment="0" applyProtection="0">
      <alignment vertical="center"/>
    </xf>
    <xf numFmtId="0" fontId="16" fillId="32" borderId="0" applyNumberFormat="0" applyBorder="0" applyAlignment="0" applyProtection="0">
      <alignment vertical="center"/>
    </xf>
    <xf numFmtId="0" fontId="17" fillId="29" borderId="0" applyNumberFormat="0" applyBorder="0" applyAlignment="0" applyProtection="0">
      <alignment vertical="center"/>
    </xf>
    <xf numFmtId="0" fontId="23" fillId="9" borderId="12" applyNumberFormat="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44" fontId="12" fillId="0" borderId="0" applyFont="0" applyFill="0" applyBorder="0" applyAlignment="0" applyProtection="0">
      <alignment vertical="center"/>
    </xf>
    <xf numFmtId="0" fontId="17" fillId="33" borderId="0" applyNumberFormat="0" applyBorder="0" applyAlignment="0" applyProtection="0">
      <alignment vertical="center"/>
    </xf>
    <xf numFmtId="9" fontId="12" fillId="0" borderId="0" applyFont="0" applyFill="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29" fillId="10" borderId="12" applyNumberFormat="0" applyAlignment="0" applyProtection="0">
      <alignment vertical="center"/>
    </xf>
    <xf numFmtId="0" fontId="17" fillId="15" borderId="0" applyNumberFormat="0" applyBorder="0" applyAlignment="0" applyProtection="0">
      <alignment vertical="center"/>
    </xf>
    <xf numFmtId="0" fontId="30" fillId="17" borderId="0" applyNumberFormat="0" applyBorder="0" applyAlignment="0" applyProtection="0">
      <alignment vertical="center"/>
    </xf>
    <xf numFmtId="0" fontId="16" fillId="28" borderId="0" applyNumberFormat="0" applyBorder="0" applyAlignment="0" applyProtection="0">
      <alignment vertical="center"/>
    </xf>
    <xf numFmtId="0" fontId="28" fillId="13" borderId="0" applyNumberFormat="0" applyBorder="0" applyAlignment="0" applyProtection="0">
      <alignment vertical="center"/>
    </xf>
    <xf numFmtId="0" fontId="16" fillId="24" borderId="0" applyNumberFormat="0" applyBorder="0" applyAlignment="0" applyProtection="0">
      <alignment vertical="center"/>
    </xf>
    <xf numFmtId="0" fontId="27" fillId="0" borderId="14" applyNumberFormat="0" applyFill="0" applyAlignment="0" applyProtection="0">
      <alignment vertical="center"/>
    </xf>
    <xf numFmtId="0" fontId="26" fillId="11" borderId="0" applyNumberFormat="0" applyBorder="0" applyAlignment="0" applyProtection="0">
      <alignment vertical="center"/>
    </xf>
    <xf numFmtId="0" fontId="32" fillId="25" borderId="15" applyNumberFormat="0" applyAlignment="0" applyProtection="0">
      <alignment vertical="center"/>
    </xf>
    <xf numFmtId="0" fontId="25" fillId="10" borderId="13" applyNumberFormat="0" applyAlignment="0" applyProtection="0">
      <alignment vertical="center"/>
    </xf>
    <xf numFmtId="0" fontId="24" fillId="0" borderId="10" applyNumberFormat="0" applyFill="0" applyAlignment="0" applyProtection="0">
      <alignment vertical="center"/>
    </xf>
    <xf numFmtId="0" fontId="31" fillId="0" borderId="0" applyNumberFormat="0" applyFill="0" applyBorder="0" applyAlignment="0" applyProtection="0">
      <alignment vertical="center"/>
    </xf>
    <xf numFmtId="0" fontId="16" fillId="20" borderId="0" applyNumberFormat="0" applyBorder="0" applyAlignment="0" applyProtection="0">
      <alignment vertical="center"/>
    </xf>
    <xf numFmtId="0" fontId="18" fillId="0" borderId="0" applyNumberFormat="0" applyFill="0" applyBorder="0" applyAlignment="0" applyProtection="0">
      <alignment vertical="center"/>
    </xf>
    <xf numFmtId="42" fontId="12" fillId="0" borderId="0" applyFont="0" applyFill="0" applyBorder="0" applyAlignment="0" applyProtection="0">
      <alignment vertical="center"/>
    </xf>
    <xf numFmtId="0" fontId="16" fillId="5" borderId="0" applyNumberFormat="0" applyBorder="0" applyAlignment="0" applyProtection="0">
      <alignment vertical="center"/>
    </xf>
    <xf numFmtId="43"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6" fillId="8" borderId="0" applyNumberFormat="0" applyBorder="0" applyAlignment="0" applyProtection="0">
      <alignment vertical="center"/>
    </xf>
    <xf numFmtId="0" fontId="21" fillId="0" borderId="0" applyNumberFormat="0" applyFill="0" applyBorder="0" applyAlignment="0" applyProtection="0">
      <alignment vertical="center"/>
    </xf>
    <xf numFmtId="0" fontId="17" fillId="14" borderId="0" applyNumberFormat="0" applyBorder="0" applyAlignment="0" applyProtection="0">
      <alignment vertical="center"/>
    </xf>
    <xf numFmtId="0" fontId="12" fillId="7" borderId="11" applyNumberFormat="0" applyFont="0" applyAlignment="0" applyProtection="0">
      <alignment vertical="center"/>
    </xf>
    <xf numFmtId="0" fontId="16" fillId="16" borderId="0" applyNumberFormat="0" applyBorder="0" applyAlignment="0" applyProtection="0">
      <alignment vertical="center"/>
    </xf>
    <xf numFmtId="0" fontId="17" fillId="6" borderId="0" applyNumberFormat="0" applyBorder="0" applyAlignment="0" applyProtection="0">
      <alignment vertical="center"/>
    </xf>
    <xf numFmtId="0" fontId="16" fillId="19" borderId="0" applyNumberFormat="0" applyBorder="0" applyAlignment="0" applyProtection="0">
      <alignment vertical="center"/>
    </xf>
    <xf numFmtId="0" fontId="34" fillId="0" borderId="0" applyNumberFormat="0" applyFill="0" applyBorder="0" applyAlignment="0" applyProtection="0">
      <alignment vertical="center"/>
    </xf>
    <xf numFmtId="0" fontId="20" fillId="0" borderId="0"/>
    <xf numFmtId="41" fontId="12" fillId="0" borderId="0" applyFont="0" applyFill="0" applyBorder="0" applyAlignment="0" applyProtection="0">
      <alignment vertical="center"/>
    </xf>
    <xf numFmtId="0" fontId="19" fillId="0" borderId="10" applyNumberFormat="0" applyFill="0" applyAlignment="0" applyProtection="0">
      <alignment vertical="center"/>
    </xf>
    <xf numFmtId="0" fontId="16" fillId="30" borderId="0" applyNumberFormat="0" applyBorder="0" applyAlignment="0" applyProtection="0">
      <alignment vertical="center"/>
    </xf>
    <xf numFmtId="0" fontId="18" fillId="0" borderId="9" applyNumberFormat="0" applyFill="0" applyAlignment="0" applyProtection="0">
      <alignment vertical="center"/>
    </xf>
    <xf numFmtId="0" fontId="17" fillId="4" borderId="0" applyNumberFormat="0" applyBorder="0" applyAlignment="0" applyProtection="0">
      <alignment vertical="center"/>
    </xf>
    <xf numFmtId="0" fontId="16" fillId="3" borderId="0" applyNumberFormat="0" applyBorder="0" applyAlignment="0" applyProtection="0">
      <alignment vertical="center"/>
    </xf>
    <xf numFmtId="0" fontId="15" fillId="0" borderId="8" applyNumberFormat="0" applyFill="0" applyAlignment="0" applyProtection="0">
      <alignment vertical="center"/>
    </xf>
  </cellStyleXfs>
  <cellXfs count="66">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1" fillId="0" borderId="0" xfId="0" applyFont="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Border="1" applyAlignment="1">
      <alignment horizontal="center" vertical="center" wrapText="1"/>
    </xf>
    <xf numFmtId="0" fontId="10"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0" fontId="10"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6" xfId="0" applyFont="1" applyFill="1" applyBorder="1" applyAlignment="1">
      <alignment horizontal="center" vertical="center"/>
    </xf>
    <xf numFmtId="0" fontId="10" fillId="0" borderId="5" xfId="0" applyFont="1" applyFill="1" applyBorder="1" applyAlignment="1">
      <alignment horizontal="center" vertical="center"/>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NumberFormat="1" applyFont="1" applyBorder="1" applyAlignment="1">
      <alignment horizontal="center" vertical="center" wrapText="1"/>
    </xf>
    <xf numFmtId="0" fontId="9" fillId="0" borderId="4"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8" fillId="0" borderId="0" xfId="0" applyFont="1" applyFill="1" applyBorder="1" applyAlignment="1">
      <alignment vertical="center" wrapText="1"/>
    </xf>
    <xf numFmtId="0" fontId="10" fillId="0" borderId="3"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10" fillId="0" borderId="3"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3" xfId="0" applyNumberFormat="1" applyFont="1" applyBorder="1" applyAlignment="1">
      <alignment horizontal="center" vertical="center"/>
    </xf>
    <xf numFmtId="0" fontId="12" fillId="2" borderId="1" xfId="0" applyFont="1" applyFill="1" applyBorder="1" applyAlignment="1">
      <alignment horizontal="center" vertical="center" wrapText="1"/>
    </xf>
    <xf numFmtId="0" fontId="1" fillId="0" borderId="3"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6" xfId="0" applyNumberFormat="1" applyFont="1" applyBorder="1" applyAlignment="1">
      <alignment horizontal="center" vertical="center"/>
    </xf>
    <xf numFmtId="0" fontId="12" fillId="2"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0" fillId="0" borderId="0" xfId="0" applyFont="1">
      <alignment vertical="center"/>
    </xf>
    <xf numFmtId="0" fontId="0" fillId="0" borderId="0" xfId="0" applyFont="1" applyFill="1">
      <alignment vertical="center"/>
    </xf>
    <xf numFmtId="0" fontId="10" fillId="0" borderId="3" xfId="0" applyFont="1" applyBorder="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cellXfs>
  <cellStyles count="51">
    <cellStyle name="常规" xfId="0" builtinId="0"/>
    <cellStyle name="常规_阳曲县2017年第三季度财政扶贫资金支出情况表"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常规 88" xfId="43"/>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abSelected="1" zoomScale="80" zoomScaleNormal="80" workbookViewId="0">
      <pane ySplit="5" topLeftCell="A37" activePane="bottomLeft" state="frozen"/>
      <selection/>
      <selection pane="bottomLeft" activeCell="B48" sqref="B48"/>
    </sheetView>
  </sheetViews>
  <sheetFormatPr defaultColWidth="9" defaultRowHeight="14.25"/>
  <cols>
    <col min="1" max="1" width="9.55" style="1" customWidth="1"/>
    <col min="2" max="2" width="50.4666666666667" style="1" customWidth="1"/>
    <col min="3" max="3" width="7.96666666666667" style="1" customWidth="1"/>
    <col min="4" max="4" width="10.3083333333333" style="1" customWidth="1"/>
    <col min="5" max="5" width="10.625" style="1" customWidth="1"/>
    <col min="6" max="6" width="36.2416666666667" style="1" customWidth="1"/>
    <col min="7" max="7" width="14.0583333333333" style="1" customWidth="1"/>
    <col min="8" max="8" width="10.4583333333333" style="1" customWidth="1"/>
    <col min="9" max="9" width="10.3166666666667" style="1" customWidth="1"/>
    <col min="10" max="10" width="6.90833333333333" style="1" customWidth="1"/>
    <col min="11" max="11" width="9.36666666666667" style="1" customWidth="1"/>
    <col min="12" max="12" width="33.125" style="7" customWidth="1"/>
    <col min="13" max="13" width="30.775" style="7" customWidth="1"/>
    <col min="14" max="14" width="5.625" style="1" customWidth="1"/>
    <col min="15" max="16354" width="9" style="1"/>
    <col min="16355" max="16384" width="9" style="8"/>
  </cols>
  <sheetData>
    <row r="1" s="1" customFormat="1" ht="35.1" customHeight="1" spans="1:14">
      <c r="A1" s="9" t="s">
        <v>0</v>
      </c>
      <c r="B1" s="9"/>
      <c r="C1" s="9"/>
      <c r="D1" s="9"/>
      <c r="E1" s="9"/>
      <c r="F1" s="9"/>
      <c r="G1" s="9"/>
      <c r="H1" s="9"/>
      <c r="I1" s="9"/>
      <c r="J1" s="9"/>
      <c r="K1" s="9"/>
      <c r="L1" s="9"/>
      <c r="M1" s="9"/>
      <c r="N1" s="9"/>
    </row>
    <row r="2" s="1" customFormat="1" ht="18" customHeight="1" spans="1:14">
      <c r="A2" s="10"/>
      <c r="B2" s="10"/>
      <c r="C2" s="10"/>
      <c r="D2" s="10"/>
      <c r="E2" s="10"/>
      <c r="F2" s="10"/>
      <c r="G2" s="10"/>
      <c r="H2" s="10"/>
      <c r="I2" s="10"/>
      <c r="J2" s="10"/>
      <c r="K2" s="10"/>
      <c r="L2" s="46"/>
      <c r="M2" s="59" t="s">
        <v>1</v>
      </c>
      <c r="N2" s="59"/>
    </row>
    <row r="3" s="1" customFormat="1" ht="18" customHeight="1" spans="1:14">
      <c r="A3" s="11" t="s">
        <v>2</v>
      </c>
      <c r="B3" s="11" t="s">
        <v>3</v>
      </c>
      <c r="C3" s="11" t="s">
        <v>4</v>
      </c>
      <c r="D3" s="11" t="s">
        <v>5</v>
      </c>
      <c r="E3" s="11" t="s">
        <v>6</v>
      </c>
      <c r="F3" s="11" t="s">
        <v>7</v>
      </c>
      <c r="G3" s="11" t="s">
        <v>8</v>
      </c>
      <c r="H3" s="11"/>
      <c r="I3" s="11"/>
      <c r="J3" s="11"/>
      <c r="K3" s="11"/>
      <c r="L3" s="11" t="s">
        <v>9</v>
      </c>
      <c r="M3" s="11" t="s">
        <v>10</v>
      </c>
      <c r="N3" s="11" t="s">
        <v>11</v>
      </c>
    </row>
    <row r="4" s="2" customFormat="1" ht="78" customHeight="1" spans="1:14">
      <c r="A4" s="11"/>
      <c r="B4" s="11"/>
      <c r="C4" s="11"/>
      <c r="D4" s="11"/>
      <c r="E4" s="11"/>
      <c r="F4" s="11"/>
      <c r="G4" s="11" t="s">
        <v>12</v>
      </c>
      <c r="H4" s="11" t="s">
        <v>13</v>
      </c>
      <c r="I4" s="11" t="s">
        <v>14</v>
      </c>
      <c r="J4" s="11" t="s">
        <v>15</v>
      </c>
      <c r="K4" s="11" t="s">
        <v>16</v>
      </c>
      <c r="L4" s="11"/>
      <c r="M4" s="11"/>
      <c r="N4" s="11"/>
    </row>
    <row r="5" s="3" customFormat="1" ht="45" customHeight="1" spans="1:14">
      <c r="A5" s="12" t="s">
        <v>17</v>
      </c>
      <c r="B5" s="12"/>
      <c r="C5" s="12"/>
      <c r="D5" s="12"/>
      <c r="E5" s="12"/>
      <c r="F5" s="12"/>
      <c r="G5" s="38">
        <v>11175.941048</v>
      </c>
      <c r="H5" s="39">
        <v>3850</v>
      </c>
      <c r="I5" s="39">
        <v>3850</v>
      </c>
      <c r="J5" s="39"/>
      <c r="K5" s="39">
        <v>7325.941048</v>
      </c>
      <c r="L5" s="12"/>
      <c r="M5" s="12"/>
      <c r="N5" s="12"/>
    </row>
    <row r="6" s="3" customFormat="1" ht="40" customHeight="1" spans="1:14">
      <c r="A6" s="12" t="s">
        <v>18</v>
      </c>
      <c r="B6" s="12"/>
      <c r="C6" s="12"/>
      <c r="D6" s="12"/>
      <c r="E6" s="12"/>
      <c r="F6" s="12"/>
      <c r="G6" s="12"/>
      <c r="H6" s="12"/>
      <c r="I6" s="12"/>
      <c r="J6" s="12"/>
      <c r="K6" s="12"/>
      <c r="L6" s="12"/>
      <c r="M6" s="12"/>
      <c r="N6" s="12"/>
    </row>
    <row r="7" s="3" customFormat="1" ht="30" customHeight="1" spans="1:14">
      <c r="A7" s="13">
        <v>1</v>
      </c>
      <c r="B7" s="14" t="s">
        <v>19</v>
      </c>
      <c r="C7" s="14" t="s">
        <v>20</v>
      </c>
      <c r="D7" s="15" t="s">
        <v>21</v>
      </c>
      <c r="E7" s="16" t="s">
        <v>21</v>
      </c>
      <c r="F7" s="28" t="s">
        <v>22</v>
      </c>
      <c r="G7" s="40">
        <v>1.62</v>
      </c>
      <c r="H7" s="40">
        <v>1.4</v>
      </c>
      <c r="I7" s="40">
        <v>1.4</v>
      </c>
      <c r="J7" s="39"/>
      <c r="K7" s="47">
        <f>G7-H7</f>
        <v>0.22</v>
      </c>
      <c r="L7" s="28" t="s">
        <v>23</v>
      </c>
      <c r="M7" s="28" t="s">
        <v>24</v>
      </c>
      <c r="N7" s="12"/>
    </row>
    <row r="8" s="4" customFormat="1" ht="30" customHeight="1" spans="1:16">
      <c r="A8" s="13">
        <v>2</v>
      </c>
      <c r="B8" s="14" t="s">
        <v>25</v>
      </c>
      <c r="C8" s="14" t="s">
        <v>26</v>
      </c>
      <c r="D8" s="15" t="s">
        <v>27</v>
      </c>
      <c r="E8" s="16" t="s">
        <v>28</v>
      </c>
      <c r="F8" s="28" t="s">
        <v>22</v>
      </c>
      <c r="G8" s="40">
        <v>1</v>
      </c>
      <c r="H8" s="40">
        <v>0.96</v>
      </c>
      <c r="I8" s="40">
        <v>0.96</v>
      </c>
      <c r="J8" s="39"/>
      <c r="K8" s="47">
        <f t="shared" ref="K8:K47" si="0">G8-H8</f>
        <v>0.04</v>
      </c>
      <c r="L8" s="28" t="s">
        <v>23</v>
      </c>
      <c r="M8" s="28" t="s">
        <v>24</v>
      </c>
      <c r="N8" s="12"/>
      <c r="O8" s="60"/>
      <c r="P8" s="60"/>
    </row>
    <row r="9" s="4" customFormat="1" ht="30" customHeight="1" spans="1:16">
      <c r="A9" s="13">
        <v>3</v>
      </c>
      <c r="B9" s="14" t="s">
        <v>29</v>
      </c>
      <c r="C9" s="14" t="s">
        <v>30</v>
      </c>
      <c r="D9" s="15" t="s">
        <v>31</v>
      </c>
      <c r="E9" s="16" t="s">
        <v>31</v>
      </c>
      <c r="F9" s="28" t="s">
        <v>22</v>
      </c>
      <c r="G9" s="40">
        <v>4</v>
      </c>
      <c r="H9" s="40">
        <v>2.84</v>
      </c>
      <c r="I9" s="40">
        <v>2.84</v>
      </c>
      <c r="J9" s="39"/>
      <c r="K9" s="47">
        <f t="shared" si="0"/>
        <v>1.16</v>
      </c>
      <c r="L9" s="28" t="s">
        <v>23</v>
      </c>
      <c r="M9" s="28" t="s">
        <v>24</v>
      </c>
      <c r="N9" s="12"/>
      <c r="O9" s="60"/>
      <c r="P9" s="60"/>
    </row>
    <row r="10" s="4" customFormat="1" ht="30" customHeight="1" spans="1:16">
      <c r="A10" s="13">
        <v>4</v>
      </c>
      <c r="B10" s="14" t="s">
        <v>32</v>
      </c>
      <c r="C10" s="14" t="s">
        <v>33</v>
      </c>
      <c r="D10" s="15" t="s">
        <v>34</v>
      </c>
      <c r="E10" s="16" t="s">
        <v>35</v>
      </c>
      <c r="F10" s="28" t="s">
        <v>22</v>
      </c>
      <c r="G10" s="40">
        <v>8</v>
      </c>
      <c r="H10" s="40">
        <v>7.809</v>
      </c>
      <c r="I10" s="40">
        <v>7.809</v>
      </c>
      <c r="J10" s="39"/>
      <c r="K10" s="47">
        <f t="shared" si="0"/>
        <v>0.191</v>
      </c>
      <c r="L10" s="28" t="s">
        <v>23</v>
      </c>
      <c r="M10" s="28" t="s">
        <v>24</v>
      </c>
      <c r="N10" s="12"/>
      <c r="O10" s="60"/>
      <c r="P10" s="60"/>
    </row>
    <row r="11" s="4" customFormat="1" ht="30" customHeight="1" spans="1:16">
      <c r="A11" s="13">
        <v>5</v>
      </c>
      <c r="B11" s="14" t="s">
        <v>36</v>
      </c>
      <c r="C11" s="14" t="s">
        <v>37</v>
      </c>
      <c r="D11" s="15" t="s">
        <v>38</v>
      </c>
      <c r="E11" s="16" t="s">
        <v>39</v>
      </c>
      <c r="F11" s="28" t="s">
        <v>22</v>
      </c>
      <c r="G11" s="40">
        <v>6</v>
      </c>
      <c r="H11" s="40">
        <v>5.602</v>
      </c>
      <c r="I11" s="40">
        <v>5.602</v>
      </c>
      <c r="J11" s="39"/>
      <c r="K11" s="47">
        <f t="shared" si="0"/>
        <v>0.398</v>
      </c>
      <c r="L11" s="28" t="s">
        <v>23</v>
      </c>
      <c r="M11" s="28" t="s">
        <v>24</v>
      </c>
      <c r="N11" s="12"/>
      <c r="O11" s="60"/>
      <c r="P11" s="60"/>
    </row>
    <row r="12" s="4" customFormat="1" ht="30" customHeight="1" spans="1:16">
      <c r="A12" s="13">
        <v>6</v>
      </c>
      <c r="B12" s="14" t="s">
        <v>40</v>
      </c>
      <c r="C12" s="14" t="s">
        <v>41</v>
      </c>
      <c r="D12" s="15" t="s">
        <v>42</v>
      </c>
      <c r="E12" s="16" t="s">
        <v>43</v>
      </c>
      <c r="F12" s="28" t="s">
        <v>22</v>
      </c>
      <c r="G12" s="40">
        <v>8</v>
      </c>
      <c r="H12" s="40">
        <v>7.2774</v>
      </c>
      <c r="I12" s="40">
        <v>7.2774</v>
      </c>
      <c r="J12" s="39"/>
      <c r="K12" s="47">
        <f t="shared" si="0"/>
        <v>0.7226</v>
      </c>
      <c r="L12" s="28" t="s">
        <v>23</v>
      </c>
      <c r="M12" s="28" t="s">
        <v>24</v>
      </c>
      <c r="N12" s="12"/>
      <c r="O12" s="60"/>
      <c r="P12" s="60"/>
    </row>
    <row r="13" s="4" customFormat="1" ht="30" customHeight="1" spans="1:16">
      <c r="A13" s="13">
        <v>7</v>
      </c>
      <c r="B13" s="14" t="s">
        <v>44</v>
      </c>
      <c r="C13" s="14" t="s">
        <v>45</v>
      </c>
      <c r="D13" s="15" t="s">
        <v>46</v>
      </c>
      <c r="E13" s="16" t="s">
        <v>46</v>
      </c>
      <c r="F13" s="28" t="s">
        <v>22</v>
      </c>
      <c r="G13" s="40">
        <v>1.7</v>
      </c>
      <c r="H13" s="40">
        <v>1.68</v>
      </c>
      <c r="I13" s="40">
        <v>1.68</v>
      </c>
      <c r="J13" s="39"/>
      <c r="K13" s="47">
        <f t="shared" si="0"/>
        <v>0.02</v>
      </c>
      <c r="L13" s="28" t="s">
        <v>23</v>
      </c>
      <c r="M13" s="28" t="s">
        <v>24</v>
      </c>
      <c r="N13" s="12"/>
      <c r="O13" s="60"/>
      <c r="P13" s="60"/>
    </row>
    <row r="14" s="4" customFormat="1" ht="30" customHeight="1" spans="1:16">
      <c r="A14" s="13">
        <v>8</v>
      </c>
      <c r="B14" s="16" t="s">
        <v>47</v>
      </c>
      <c r="C14" s="14" t="s">
        <v>20</v>
      </c>
      <c r="D14" s="15" t="s">
        <v>48</v>
      </c>
      <c r="E14" s="16" t="s">
        <v>21</v>
      </c>
      <c r="F14" s="28" t="s">
        <v>22</v>
      </c>
      <c r="G14" s="40">
        <v>33.6</v>
      </c>
      <c r="H14" s="40">
        <v>33.6</v>
      </c>
      <c r="I14" s="40">
        <v>33.6</v>
      </c>
      <c r="J14" s="39"/>
      <c r="K14" s="47">
        <f t="shared" si="0"/>
        <v>0</v>
      </c>
      <c r="L14" s="28" t="s">
        <v>23</v>
      </c>
      <c r="M14" s="28" t="s">
        <v>24</v>
      </c>
      <c r="N14" s="12"/>
      <c r="O14" s="60"/>
      <c r="P14" s="60"/>
    </row>
    <row r="15" s="3" customFormat="1" ht="60" customHeight="1" spans="1:16">
      <c r="A15" s="13">
        <v>9</v>
      </c>
      <c r="B15" s="16" t="s">
        <v>49</v>
      </c>
      <c r="C15" s="14" t="s">
        <v>50</v>
      </c>
      <c r="D15" s="15" t="s">
        <v>21</v>
      </c>
      <c r="E15" s="16" t="s">
        <v>51</v>
      </c>
      <c r="F15" s="13" t="s">
        <v>52</v>
      </c>
      <c r="G15" s="40">
        <v>8.6</v>
      </c>
      <c r="H15" s="40">
        <v>8.6</v>
      </c>
      <c r="I15" s="40">
        <v>8.6</v>
      </c>
      <c r="J15" s="39"/>
      <c r="K15" s="47">
        <f t="shared" si="0"/>
        <v>0</v>
      </c>
      <c r="L15" s="28" t="s">
        <v>53</v>
      </c>
      <c r="M15" s="28" t="s">
        <v>54</v>
      </c>
      <c r="N15" s="12"/>
      <c r="O15" s="60"/>
      <c r="P15" s="60"/>
    </row>
    <row r="16" s="4" customFormat="1" ht="58" customHeight="1" spans="1:14">
      <c r="A16" s="13">
        <v>10</v>
      </c>
      <c r="B16" s="16" t="s">
        <v>55</v>
      </c>
      <c r="C16" s="14" t="s">
        <v>26</v>
      </c>
      <c r="D16" s="15" t="s">
        <v>31</v>
      </c>
      <c r="E16" s="16" t="s">
        <v>27</v>
      </c>
      <c r="F16" s="13" t="s">
        <v>52</v>
      </c>
      <c r="G16" s="40">
        <v>10.8</v>
      </c>
      <c r="H16" s="40">
        <v>10.8</v>
      </c>
      <c r="I16" s="40">
        <v>10.8</v>
      </c>
      <c r="J16" s="28"/>
      <c r="K16" s="47">
        <f t="shared" si="0"/>
        <v>0</v>
      </c>
      <c r="L16" s="28" t="s">
        <v>53</v>
      </c>
      <c r="M16" s="28" t="s">
        <v>56</v>
      </c>
      <c r="N16" s="28"/>
    </row>
    <row r="17" s="4" customFormat="1" ht="57" spans="1:14">
      <c r="A17" s="13">
        <v>11</v>
      </c>
      <c r="B17" s="16" t="s">
        <v>57</v>
      </c>
      <c r="C17" s="14" t="s">
        <v>58</v>
      </c>
      <c r="D17" s="15" t="s">
        <v>27</v>
      </c>
      <c r="E17" s="16" t="s">
        <v>48</v>
      </c>
      <c r="F17" s="13" t="s">
        <v>52</v>
      </c>
      <c r="G17" s="40">
        <v>14.2</v>
      </c>
      <c r="H17" s="40">
        <v>14.2</v>
      </c>
      <c r="I17" s="40">
        <v>14.2</v>
      </c>
      <c r="J17" s="28"/>
      <c r="K17" s="47">
        <f t="shared" si="0"/>
        <v>0</v>
      </c>
      <c r="L17" s="28" t="s">
        <v>53</v>
      </c>
      <c r="M17" s="28" t="s">
        <v>59</v>
      </c>
      <c r="N17" s="12"/>
    </row>
    <row r="18" s="4" customFormat="1" ht="57" customHeight="1" spans="1:14">
      <c r="A18" s="13">
        <v>12</v>
      </c>
      <c r="B18" s="16" t="s">
        <v>60</v>
      </c>
      <c r="C18" s="14" t="s">
        <v>30</v>
      </c>
      <c r="D18" s="15" t="s">
        <v>48</v>
      </c>
      <c r="E18" s="16" t="s">
        <v>31</v>
      </c>
      <c r="F18" s="13" t="s">
        <v>52</v>
      </c>
      <c r="G18" s="40">
        <v>32.8</v>
      </c>
      <c r="H18" s="40">
        <v>32.8</v>
      </c>
      <c r="I18" s="40">
        <v>32.8</v>
      </c>
      <c r="J18" s="28"/>
      <c r="K18" s="47">
        <f t="shared" si="0"/>
        <v>0</v>
      </c>
      <c r="L18" s="28" t="s">
        <v>53</v>
      </c>
      <c r="M18" s="28" t="s">
        <v>61</v>
      </c>
      <c r="N18" s="12"/>
    </row>
    <row r="19" s="4" customFormat="1" ht="57" spans="1:14">
      <c r="A19" s="13">
        <v>13</v>
      </c>
      <c r="B19" s="16" t="s">
        <v>62</v>
      </c>
      <c r="C19" s="14" t="s">
        <v>33</v>
      </c>
      <c r="D19" s="15" t="s">
        <v>51</v>
      </c>
      <c r="E19" s="16" t="s">
        <v>34</v>
      </c>
      <c r="F19" s="13" t="s">
        <v>52</v>
      </c>
      <c r="G19" s="40">
        <v>34.2</v>
      </c>
      <c r="H19" s="40">
        <v>34.2</v>
      </c>
      <c r="I19" s="40">
        <v>34.2</v>
      </c>
      <c r="J19" s="28"/>
      <c r="K19" s="47">
        <f t="shared" si="0"/>
        <v>0</v>
      </c>
      <c r="L19" s="28" t="s">
        <v>53</v>
      </c>
      <c r="M19" s="28" t="s">
        <v>63</v>
      </c>
      <c r="N19" s="12"/>
    </row>
    <row r="20" s="4" customFormat="1" ht="57" customHeight="1" spans="1:14">
      <c r="A20" s="13">
        <v>14</v>
      </c>
      <c r="B20" s="16" t="s">
        <v>64</v>
      </c>
      <c r="C20" s="14" t="s">
        <v>37</v>
      </c>
      <c r="D20" s="15" t="s">
        <v>38</v>
      </c>
      <c r="E20" s="16" t="s">
        <v>38</v>
      </c>
      <c r="F20" s="13" t="s">
        <v>52</v>
      </c>
      <c r="G20" s="40">
        <v>52.6</v>
      </c>
      <c r="H20" s="40">
        <v>52.4</v>
      </c>
      <c r="I20" s="40">
        <v>52.4</v>
      </c>
      <c r="J20" s="28"/>
      <c r="K20" s="47">
        <f t="shared" si="0"/>
        <v>0.200000000000003</v>
      </c>
      <c r="L20" s="28" t="s">
        <v>53</v>
      </c>
      <c r="M20" s="28" t="s">
        <v>65</v>
      </c>
      <c r="N20" s="12"/>
    </row>
    <row r="21" s="4" customFormat="1" ht="37" customHeight="1" spans="1:14">
      <c r="A21" s="13">
        <v>15</v>
      </c>
      <c r="B21" s="16" t="s">
        <v>66</v>
      </c>
      <c r="C21" s="14" t="s">
        <v>20</v>
      </c>
      <c r="D21" s="15" t="s">
        <v>51</v>
      </c>
      <c r="E21" s="16" t="s">
        <v>21</v>
      </c>
      <c r="F21" s="28" t="s">
        <v>67</v>
      </c>
      <c r="G21" s="40">
        <v>1500</v>
      </c>
      <c r="H21" s="40">
        <v>300</v>
      </c>
      <c r="I21" s="40">
        <v>300</v>
      </c>
      <c r="J21" s="28"/>
      <c r="K21" s="47">
        <f t="shared" si="0"/>
        <v>1200</v>
      </c>
      <c r="L21" s="48" t="s">
        <v>68</v>
      </c>
      <c r="M21" s="28" t="s">
        <v>63</v>
      </c>
      <c r="N21" s="12"/>
    </row>
    <row r="22" s="4" customFormat="1" ht="32" customHeight="1" spans="1:14">
      <c r="A22" s="13">
        <v>16</v>
      </c>
      <c r="B22" s="16" t="s">
        <v>69</v>
      </c>
      <c r="C22" s="14" t="s">
        <v>50</v>
      </c>
      <c r="D22" s="15" t="s">
        <v>31</v>
      </c>
      <c r="E22" s="16" t="s">
        <v>70</v>
      </c>
      <c r="F22" s="28" t="s">
        <v>71</v>
      </c>
      <c r="G22" s="40">
        <v>910</v>
      </c>
      <c r="H22" s="40">
        <v>619.71645</v>
      </c>
      <c r="I22" s="40">
        <v>619.71645</v>
      </c>
      <c r="J22" s="28"/>
      <c r="K22" s="47">
        <f t="shared" si="0"/>
        <v>290.28355</v>
      </c>
      <c r="L22" s="48" t="s">
        <v>72</v>
      </c>
      <c r="M22" s="28" t="s">
        <v>73</v>
      </c>
      <c r="N22" s="12"/>
    </row>
    <row r="23" s="1" customFormat="1" ht="64" customHeight="1" spans="1:14">
      <c r="A23" s="13">
        <v>17</v>
      </c>
      <c r="B23" s="16" t="s">
        <v>74</v>
      </c>
      <c r="C23" s="14" t="s">
        <v>41</v>
      </c>
      <c r="D23" s="17" t="s">
        <v>46</v>
      </c>
      <c r="E23" s="16" t="s">
        <v>42</v>
      </c>
      <c r="F23" s="13" t="s">
        <v>52</v>
      </c>
      <c r="G23" s="40">
        <v>43</v>
      </c>
      <c r="H23" s="40">
        <v>43</v>
      </c>
      <c r="I23" s="40">
        <v>43</v>
      </c>
      <c r="J23" s="28"/>
      <c r="K23" s="49">
        <f t="shared" si="0"/>
        <v>0</v>
      </c>
      <c r="L23" s="28" t="s">
        <v>53</v>
      </c>
      <c r="M23" s="28" t="s">
        <v>75</v>
      </c>
      <c r="N23" s="12"/>
    </row>
    <row r="24" s="1" customFormat="1" ht="57" spans="1:16">
      <c r="A24" s="13">
        <v>18</v>
      </c>
      <c r="B24" s="16" t="s">
        <v>76</v>
      </c>
      <c r="C24" s="14" t="s">
        <v>30</v>
      </c>
      <c r="D24" s="18" t="s">
        <v>38</v>
      </c>
      <c r="E24" s="16" t="s">
        <v>31</v>
      </c>
      <c r="F24" s="28" t="s">
        <v>77</v>
      </c>
      <c r="G24" s="40">
        <v>600</v>
      </c>
      <c r="H24" s="40">
        <v>238</v>
      </c>
      <c r="I24" s="40">
        <v>238</v>
      </c>
      <c r="J24" s="39"/>
      <c r="K24" s="49">
        <f t="shared" si="0"/>
        <v>362</v>
      </c>
      <c r="L24" s="28" t="s">
        <v>78</v>
      </c>
      <c r="M24" s="28" t="s">
        <v>79</v>
      </c>
      <c r="N24" s="12"/>
      <c r="O24" s="61"/>
      <c r="P24" s="61"/>
    </row>
    <row r="25" s="4" customFormat="1" ht="60" customHeight="1" spans="1:14">
      <c r="A25" s="13">
        <v>19</v>
      </c>
      <c r="B25" s="16" t="s">
        <v>80</v>
      </c>
      <c r="C25" s="14" t="s">
        <v>45</v>
      </c>
      <c r="D25" s="15" t="s">
        <v>34</v>
      </c>
      <c r="E25" s="16" t="s">
        <v>46</v>
      </c>
      <c r="F25" s="13" t="s">
        <v>52</v>
      </c>
      <c r="G25" s="40">
        <v>21.4</v>
      </c>
      <c r="H25" s="40">
        <v>21.4</v>
      </c>
      <c r="I25" s="40">
        <v>21.4</v>
      </c>
      <c r="J25" s="28"/>
      <c r="K25" s="47">
        <f t="shared" si="0"/>
        <v>0</v>
      </c>
      <c r="L25" s="28" t="s">
        <v>53</v>
      </c>
      <c r="M25" s="28" t="s">
        <v>81</v>
      </c>
      <c r="N25" s="12"/>
    </row>
    <row r="26" s="3" customFormat="1" ht="57" spans="1:14">
      <c r="A26" s="13">
        <v>20</v>
      </c>
      <c r="B26" s="16" t="s">
        <v>82</v>
      </c>
      <c r="C26" s="14" t="s">
        <v>58</v>
      </c>
      <c r="D26" s="15" t="s">
        <v>42</v>
      </c>
      <c r="E26" s="16" t="s">
        <v>48</v>
      </c>
      <c r="F26" s="28" t="s">
        <v>83</v>
      </c>
      <c r="G26" s="40">
        <v>700</v>
      </c>
      <c r="H26" s="40">
        <v>100</v>
      </c>
      <c r="I26" s="40">
        <v>100</v>
      </c>
      <c r="J26" s="39"/>
      <c r="K26" s="47">
        <f t="shared" si="0"/>
        <v>600</v>
      </c>
      <c r="L26" s="48" t="s">
        <v>84</v>
      </c>
      <c r="M26" s="28" t="s">
        <v>85</v>
      </c>
      <c r="N26" s="12"/>
    </row>
    <row r="27" s="5" customFormat="1" ht="37" customHeight="1" spans="1:14">
      <c r="A27" s="13">
        <v>21</v>
      </c>
      <c r="B27" s="19" t="s">
        <v>86</v>
      </c>
      <c r="C27" s="14" t="s">
        <v>45</v>
      </c>
      <c r="D27" s="20" t="s">
        <v>48</v>
      </c>
      <c r="E27" s="16" t="s">
        <v>46</v>
      </c>
      <c r="F27" s="28" t="s">
        <v>87</v>
      </c>
      <c r="G27" s="40">
        <v>1400</v>
      </c>
      <c r="H27" s="40">
        <v>300</v>
      </c>
      <c r="I27" s="40">
        <v>300</v>
      </c>
      <c r="J27" s="50"/>
      <c r="K27" s="51">
        <f t="shared" si="0"/>
        <v>1100</v>
      </c>
      <c r="L27" s="52" t="s">
        <v>88</v>
      </c>
      <c r="M27" s="41" t="s">
        <v>75</v>
      </c>
      <c r="N27" s="54"/>
    </row>
    <row r="28" s="5" customFormat="1" ht="48" customHeight="1" spans="1:14">
      <c r="A28" s="13">
        <v>22</v>
      </c>
      <c r="B28" s="19" t="s">
        <v>89</v>
      </c>
      <c r="C28" s="14" t="s">
        <v>30</v>
      </c>
      <c r="D28" s="20" t="s">
        <v>90</v>
      </c>
      <c r="E28" s="16" t="s">
        <v>31</v>
      </c>
      <c r="F28" s="41" t="s">
        <v>91</v>
      </c>
      <c r="G28" s="40">
        <v>28.490848</v>
      </c>
      <c r="H28" s="40">
        <v>28.490848</v>
      </c>
      <c r="I28" s="40">
        <v>28.490848</v>
      </c>
      <c r="J28" s="50"/>
      <c r="K28" s="51">
        <f t="shared" si="0"/>
        <v>0</v>
      </c>
      <c r="L28" s="52" t="s">
        <v>92</v>
      </c>
      <c r="M28" s="41" t="s">
        <v>93</v>
      </c>
      <c r="N28" s="54"/>
    </row>
    <row r="29" s="5" customFormat="1" ht="45" customHeight="1" spans="1:14">
      <c r="A29" s="13">
        <v>23</v>
      </c>
      <c r="B29" s="16" t="s">
        <v>94</v>
      </c>
      <c r="C29" s="14" t="s">
        <v>95</v>
      </c>
      <c r="D29" s="20" t="s">
        <v>96</v>
      </c>
      <c r="E29" s="16" t="s">
        <v>97</v>
      </c>
      <c r="F29" s="28" t="s">
        <v>98</v>
      </c>
      <c r="G29" s="40">
        <v>55</v>
      </c>
      <c r="H29" s="40">
        <v>54.32695</v>
      </c>
      <c r="I29" s="40">
        <v>54.32695</v>
      </c>
      <c r="J29" s="50"/>
      <c r="K29" s="51">
        <f t="shared" si="0"/>
        <v>0.673050000000003</v>
      </c>
      <c r="L29" s="52" t="s">
        <v>99</v>
      </c>
      <c r="M29" s="41" t="s">
        <v>93</v>
      </c>
      <c r="N29" s="54"/>
    </row>
    <row r="30" s="5" customFormat="1" ht="49" customHeight="1" spans="1:14">
      <c r="A30" s="13">
        <v>24</v>
      </c>
      <c r="B30" s="19" t="s">
        <v>100</v>
      </c>
      <c r="C30" s="14" t="s">
        <v>37</v>
      </c>
      <c r="D30" s="20" t="s">
        <v>27</v>
      </c>
      <c r="E30" s="16" t="s">
        <v>38</v>
      </c>
      <c r="F30" s="41" t="s">
        <v>101</v>
      </c>
      <c r="G30" s="40">
        <v>39</v>
      </c>
      <c r="H30" s="40">
        <v>37.8</v>
      </c>
      <c r="I30" s="40">
        <v>37.8</v>
      </c>
      <c r="J30" s="50"/>
      <c r="K30" s="51">
        <f t="shared" si="0"/>
        <v>1.2</v>
      </c>
      <c r="L30" s="30" t="s">
        <v>102</v>
      </c>
      <c r="M30" s="41" t="s">
        <v>103</v>
      </c>
      <c r="N30" s="54"/>
    </row>
    <row r="31" s="1" customFormat="1" ht="44" customHeight="1" spans="1:14">
      <c r="A31" s="13">
        <v>25</v>
      </c>
      <c r="B31" s="16" t="s">
        <v>104</v>
      </c>
      <c r="C31" s="14" t="s">
        <v>95</v>
      </c>
      <c r="D31" s="21" t="s">
        <v>21</v>
      </c>
      <c r="E31" s="16" t="s">
        <v>105</v>
      </c>
      <c r="F31" s="13" t="s">
        <v>106</v>
      </c>
      <c r="G31" s="40">
        <v>40.2</v>
      </c>
      <c r="H31" s="40">
        <v>10.445947</v>
      </c>
      <c r="I31" s="40">
        <v>10.445947</v>
      </c>
      <c r="J31" s="39"/>
      <c r="K31" s="47">
        <f t="shared" si="0"/>
        <v>29.754053</v>
      </c>
      <c r="L31" s="48" t="s">
        <v>107</v>
      </c>
      <c r="M31" s="28" t="s">
        <v>65</v>
      </c>
      <c r="N31" s="12"/>
    </row>
    <row r="32" s="5" customFormat="1" ht="51" customHeight="1" spans="1:14">
      <c r="A32" s="13">
        <v>26</v>
      </c>
      <c r="B32" s="16" t="s">
        <v>108</v>
      </c>
      <c r="C32" s="14" t="s">
        <v>45</v>
      </c>
      <c r="D32" s="20" t="s">
        <v>27</v>
      </c>
      <c r="E32" s="16" t="s">
        <v>46</v>
      </c>
      <c r="F32" s="28" t="s">
        <v>109</v>
      </c>
      <c r="G32" s="40">
        <v>1000</v>
      </c>
      <c r="H32" s="40">
        <v>280</v>
      </c>
      <c r="I32" s="40">
        <v>280</v>
      </c>
      <c r="J32" s="50"/>
      <c r="K32" s="51">
        <f t="shared" si="0"/>
        <v>720</v>
      </c>
      <c r="L32" s="52" t="s">
        <v>110</v>
      </c>
      <c r="M32" s="41" t="s">
        <v>111</v>
      </c>
      <c r="N32" s="54"/>
    </row>
    <row r="33" s="1" customFormat="1" ht="61" customHeight="1" spans="1:14">
      <c r="A33" s="13">
        <v>27</v>
      </c>
      <c r="B33" s="19" t="s">
        <v>112</v>
      </c>
      <c r="C33" s="14" t="s">
        <v>58</v>
      </c>
      <c r="D33" s="21" t="s">
        <v>27</v>
      </c>
      <c r="E33" s="16" t="s">
        <v>48</v>
      </c>
      <c r="F33" s="28" t="s">
        <v>113</v>
      </c>
      <c r="G33" s="40">
        <v>1600</v>
      </c>
      <c r="H33" s="40">
        <v>234.194295</v>
      </c>
      <c r="I33" s="40">
        <v>234.194295</v>
      </c>
      <c r="J33" s="39"/>
      <c r="K33" s="47">
        <f t="shared" si="0"/>
        <v>1365.805705</v>
      </c>
      <c r="L33" s="48" t="s">
        <v>114</v>
      </c>
      <c r="M33" s="28" t="s">
        <v>111</v>
      </c>
      <c r="N33" s="12"/>
    </row>
    <row r="34" s="5" customFormat="1" ht="45" customHeight="1" spans="1:14">
      <c r="A34" s="13">
        <v>28</v>
      </c>
      <c r="B34" s="16" t="s">
        <v>115</v>
      </c>
      <c r="C34" s="14" t="s">
        <v>20</v>
      </c>
      <c r="D34" s="20" t="s">
        <v>27</v>
      </c>
      <c r="E34" s="16" t="s">
        <v>21</v>
      </c>
      <c r="F34" s="28" t="s">
        <v>116</v>
      </c>
      <c r="G34" s="40">
        <v>1900</v>
      </c>
      <c r="H34" s="40">
        <v>420</v>
      </c>
      <c r="I34" s="40">
        <v>420</v>
      </c>
      <c r="J34" s="50"/>
      <c r="K34" s="51">
        <f t="shared" si="0"/>
        <v>1480</v>
      </c>
      <c r="L34" s="52" t="s">
        <v>117</v>
      </c>
      <c r="M34" s="41" t="s">
        <v>75</v>
      </c>
      <c r="N34" s="54"/>
    </row>
    <row r="35" s="3" customFormat="1" ht="40" customHeight="1" spans="1:14">
      <c r="A35" s="12" t="s">
        <v>118</v>
      </c>
      <c r="B35" s="12"/>
      <c r="C35" s="12"/>
      <c r="D35" s="12"/>
      <c r="E35" s="12"/>
      <c r="F35" s="12"/>
      <c r="G35" s="12"/>
      <c r="H35" s="12"/>
      <c r="I35" s="12"/>
      <c r="J35" s="12"/>
      <c r="K35" s="12"/>
      <c r="L35" s="12"/>
      <c r="M35" s="12"/>
      <c r="N35" s="12"/>
    </row>
    <row r="36" s="3" customFormat="1" ht="28.5" spans="1:14">
      <c r="A36" s="13">
        <v>1</v>
      </c>
      <c r="B36" s="22" t="s">
        <v>119</v>
      </c>
      <c r="C36" s="23" t="s">
        <v>95</v>
      </c>
      <c r="D36" s="24" t="s">
        <v>105</v>
      </c>
      <c r="E36" s="13" t="s">
        <v>120</v>
      </c>
      <c r="F36" s="42" t="s">
        <v>121</v>
      </c>
      <c r="G36" s="40">
        <v>20</v>
      </c>
      <c r="H36" s="40">
        <v>17.88</v>
      </c>
      <c r="I36" s="40">
        <v>17.88</v>
      </c>
      <c r="J36" s="43"/>
      <c r="K36" s="47">
        <f>G36-H36</f>
        <v>2.12</v>
      </c>
      <c r="L36" s="48" t="s">
        <v>122</v>
      </c>
      <c r="M36" s="13" t="s">
        <v>123</v>
      </c>
      <c r="N36" s="12"/>
    </row>
    <row r="37" s="3" customFormat="1" ht="42.75" spans="1:14">
      <c r="A37" s="13">
        <v>2</v>
      </c>
      <c r="B37" s="25" t="s">
        <v>124</v>
      </c>
      <c r="C37" s="23" t="s">
        <v>95</v>
      </c>
      <c r="D37" s="24" t="s">
        <v>105</v>
      </c>
      <c r="E37" s="13" t="s">
        <v>120</v>
      </c>
      <c r="F37" s="42" t="s">
        <v>121</v>
      </c>
      <c r="G37" s="40">
        <v>15</v>
      </c>
      <c r="H37" s="40">
        <v>14.97</v>
      </c>
      <c r="I37" s="40">
        <v>14.97</v>
      </c>
      <c r="J37" s="43"/>
      <c r="K37" s="47">
        <f>G37-H37</f>
        <v>0.0299999999999994</v>
      </c>
      <c r="L37" s="48" t="s">
        <v>125</v>
      </c>
      <c r="M37" s="13" t="s">
        <v>123</v>
      </c>
      <c r="N37" s="12"/>
    </row>
    <row r="38" s="3" customFormat="1" ht="42.75" spans="1:14">
      <c r="A38" s="13">
        <v>3</v>
      </c>
      <c r="B38" s="26" t="s">
        <v>126</v>
      </c>
      <c r="C38" s="23" t="s">
        <v>95</v>
      </c>
      <c r="D38" s="24" t="s">
        <v>105</v>
      </c>
      <c r="E38" s="13" t="s">
        <v>120</v>
      </c>
      <c r="F38" s="42" t="s">
        <v>127</v>
      </c>
      <c r="G38" s="40">
        <v>60.96</v>
      </c>
      <c r="H38" s="40">
        <v>60.96</v>
      </c>
      <c r="I38" s="40">
        <v>60.96</v>
      </c>
      <c r="J38" s="43"/>
      <c r="K38" s="47">
        <f>G38-H38</f>
        <v>0</v>
      </c>
      <c r="L38" s="48" t="s">
        <v>125</v>
      </c>
      <c r="M38" s="13" t="s">
        <v>123</v>
      </c>
      <c r="N38" s="12"/>
    </row>
    <row r="39" s="3" customFormat="1" ht="28.5" spans="1:14">
      <c r="A39" s="13">
        <v>4</v>
      </c>
      <c r="B39" s="27" t="s">
        <v>128</v>
      </c>
      <c r="C39" s="23" t="s">
        <v>95</v>
      </c>
      <c r="D39" s="28" t="s">
        <v>129</v>
      </c>
      <c r="E39" s="13" t="s">
        <v>120</v>
      </c>
      <c r="F39" s="42" t="s">
        <v>127</v>
      </c>
      <c r="G39" s="40">
        <v>28</v>
      </c>
      <c r="H39" s="40">
        <v>0.24</v>
      </c>
      <c r="I39" s="40">
        <v>0.24</v>
      </c>
      <c r="J39" s="43"/>
      <c r="K39" s="47">
        <f>G39-H39</f>
        <v>27.76</v>
      </c>
      <c r="L39" s="48" t="s">
        <v>122</v>
      </c>
      <c r="M39" s="13" t="s">
        <v>123</v>
      </c>
      <c r="N39" s="12"/>
    </row>
    <row r="40" s="3" customFormat="1" ht="52" customHeight="1" spans="1:14">
      <c r="A40" s="13">
        <v>5</v>
      </c>
      <c r="B40" s="25" t="s">
        <v>130</v>
      </c>
      <c r="C40" s="23" t="s">
        <v>95</v>
      </c>
      <c r="D40" s="24" t="s">
        <v>105</v>
      </c>
      <c r="E40" s="13" t="s">
        <v>120</v>
      </c>
      <c r="F40" s="42" t="s">
        <v>131</v>
      </c>
      <c r="G40" s="40">
        <v>62.04</v>
      </c>
      <c r="H40" s="40">
        <v>51.27</v>
      </c>
      <c r="I40" s="40">
        <v>51.27</v>
      </c>
      <c r="J40" s="53"/>
      <c r="K40" s="47">
        <f>G40-H40</f>
        <v>10.77</v>
      </c>
      <c r="L40" s="48" t="s">
        <v>132</v>
      </c>
      <c r="M40" s="13" t="s">
        <v>123</v>
      </c>
      <c r="N40" s="12"/>
    </row>
    <row r="41" s="3" customFormat="1" ht="40" customHeight="1" spans="1:14">
      <c r="A41" s="12" t="s">
        <v>133</v>
      </c>
      <c r="B41" s="12"/>
      <c r="C41" s="12"/>
      <c r="D41" s="12"/>
      <c r="E41" s="12"/>
      <c r="F41" s="12"/>
      <c r="G41" s="12"/>
      <c r="H41" s="12"/>
      <c r="I41" s="12"/>
      <c r="J41" s="12"/>
      <c r="K41" s="12"/>
      <c r="L41" s="12"/>
      <c r="M41" s="12"/>
      <c r="N41" s="12"/>
    </row>
    <row r="42" s="3" customFormat="1" ht="42.75" spans="1:14">
      <c r="A42" s="13">
        <v>1</v>
      </c>
      <c r="B42" s="22" t="s">
        <v>134</v>
      </c>
      <c r="C42" s="23" t="s">
        <v>95</v>
      </c>
      <c r="D42" s="24" t="s">
        <v>105</v>
      </c>
      <c r="E42" s="13" t="s">
        <v>135</v>
      </c>
      <c r="F42" s="13" t="s">
        <v>136</v>
      </c>
      <c r="G42" s="43">
        <v>30</v>
      </c>
      <c r="H42" s="14" t="s">
        <v>137</v>
      </c>
      <c r="I42" s="40">
        <v>27.9</v>
      </c>
      <c r="J42" s="39"/>
      <c r="K42" s="47">
        <f>G42-H42</f>
        <v>2.1</v>
      </c>
      <c r="L42" s="48" t="s">
        <v>138</v>
      </c>
      <c r="M42" s="62" t="s">
        <v>93</v>
      </c>
      <c r="N42" s="12"/>
    </row>
    <row r="43" s="3" customFormat="1" ht="42.75" spans="1:14">
      <c r="A43" s="13">
        <v>2</v>
      </c>
      <c r="B43" s="25" t="s">
        <v>139</v>
      </c>
      <c r="C43" s="23" t="s">
        <v>95</v>
      </c>
      <c r="D43" s="24" t="s">
        <v>105</v>
      </c>
      <c r="E43" s="13" t="s">
        <v>135</v>
      </c>
      <c r="F43" s="13" t="s">
        <v>136</v>
      </c>
      <c r="G43" s="43">
        <v>1.5</v>
      </c>
      <c r="H43" s="14" t="s">
        <v>140</v>
      </c>
      <c r="I43" s="40">
        <v>0.3</v>
      </c>
      <c r="J43" s="39"/>
      <c r="K43" s="47">
        <f>G43-H43</f>
        <v>1.2</v>
      </c>
      <c r="L43" s="48" t="s">
        <v>138</v>
      </c>
      <c r="M43" s="62" t="s">
        <v>93</v>
      </c>
      <c r="N43" s="12"/>
    </row>
    <row r="44" s="3" customFormat="1" ht="40" customHeight="1" spans="1:14">
      <c r="A44" s="12" t="s">
        <v>141</v>
      </c>
      <c r="B44" s="12"/>
      <c r="C44" s="12"/>
      <c r="D44" s="12"/>
      <c r="E44" s="12"/>
      <c r="F44" s="12"/>
      <c r="G44" s="12"/>
      <c r="H44" s="12"/>
      <c r="I44" s="12"/>
      <c r="J44" s="12"/>
      <c r="K44" s="12"/>
      <c r="L44" s="12"/>
      <c r="M44" s="12"/>
      <c r="N44" s="12"/>
    </row>
    <row r="45" s="3" customFormat="1" ht="34" customHeight="1" spans="1:14">
      <c r="A45" s="13">
        <v>1</v>
      </c>
      <c r="B45" s="19" t="s">
        <v>142</v>
      </c>
      <c r="C45" s="29" t="s">
        <v>95</v>
      </c>
      <c r="D45" s="16" t="s">
        <v>129</v>
      </c>
      <c r="E45" s="44" t="s">
        <v>143</v>
      </c>
      <c r="F45" s="19" t="s">
        <v>144</v>
      </c>
      <c r="G45" s="40">
        <v>200</v>
      </c>
      <c r="H45" s="40">
        <v>165.750161</v>
      </c>
      <c r="I45" s="14" t="s">
        <v>145</v>
      </c>
      <c r="J45" s="12"/>
      <c r="K45" s="47">
        <f t="shared" ref="K45:K50" si="1">G45-H45</f>
        <v>34.249839</v>
      </c>
      <c r="L45" s="48" t="s">
        <v>146</v>
      </c>
      <c r="M45" s="63" t="s">
        <v>93</v>
      </c>
      <c r="N45" s="12"/>
    </row>
    <row r="46" s="6" customFormat="1" ht="41" customHeight="1" spans="1:14">
      <c r="A46" s="30">
        <v>2</v>
      </c>
      <c r="B46" s="19" t="s">
        <v>147</v>
      </c>
      <c r="C46" s="31" t="s">
        <v>95</v>
      </c>
      <c r="D46" s="14" t="s">
        <v>148</v>
      </c>
      <c r="E46" s="12" t="s">
        <v>149</v>
      </c>
      <c r="F46" s="14" t="s">
        <v>150</v>
      </c>
      <c r="G46" s="40">
        <v>225.2702</v>
      </c>
      <c r="H46" s="40">
        <v>148.015277</v>
      </c>
      <c r="I46" s="14" t="s">
        <v>151</v>
      </c>
      <c r="J46" s="54"/>
      <c r="K46" s="51">
        <f t="shared" si="1"/>
        <v>77.254923</v>
      </c>
      <c r="L46" s="52" t="s">
        <v>92</v>
      </c>
      <c r="M46" s="64" t="s">
        <v>93</v>
      </c>
      <c r="N46" s="54"/>
    </row>
    <row r="47" s="6" customFormat="1" ht="88" customHeight="1" spans="1:14">
      <c r="A47" s="32">
        <v>3</v>
      </c>
      <c r="B47" s="33" t="s">
        <v>152</v>
      </c>
      <c r="C47" s="34" t="s">
        <v>95</v>
      </c>
      <c r="D47" s="35" t="s">
        <v>148</v>
      </c>
      <c r="E47" s="12" t="s">
        <v>149</v>
      </c>
      <c r="F47" s="35" t="s">
        <v>150</v>
      </c>
      <c r="G47" s="40">
        <v>45</v>
      </c>
      <c r="H47" s="40">
        <v>30.291672</v>
      </c>
      <c r="I47" s="14" t="s">
        <v>153</v>
      </c>
      <c r="J47" s="55"/>
      <c r="K47" s="56">
        <f t="shared" si="1"/>
        <v>14.708328</v>
      </c>
      <c r="L47" s="57" t="s">
        <v>154</v>
      </c>
      <c r="M47" s="65" t="s">
        <v>93</v>
      </c>
      <c r="N47" s="54"/>
    </row>
    <row r="48" ht="49" customHeight="1" spans="1:14">
      <c r="A48" s="28">
        <v>4</v>
      </c>
      <c r="B48" s="36" t="s">
        <v>155</v>
      </c>
      <c r="C48" s="37" t="s">
        <v>95</v>
      </c>
      <c r="D48" s="24" t="s">
        <v>156</v>
      </c>
      <c r="E48" s="44" t="s">
        <v>143</v>
      </c>
      <c r="F48" s="23" t="s">
        <v>157</v>
      </c>
      <c r="G48" s="40">
        <v>5</v>
      </c>
      <c r="H48" s="40">
        <v>1.92</v>
      </c>
      <c r="I48" s="14" t="s">
        <v>158</v>
      </c>
      <c r="J48" s="28"/>
      <c r="K48" s="47">
        <f t="shared" si="1"/>
        <v>3.08</v>
      </c>
      <c r="L48" s="58" t="s">
        <v>159</v>
      </c>
      <c r="M48" s="64" t="s">
        <v>93</v>
      </c>
      <c r="N48" s="28"/>
    </row>
    <row r="49" ht="42" customHeight="1" spans="1:14">
      <c r="A49" s="28">
        <v>5</v>
      </c>
      <c r="B49" s="36" t="s">
        <v>160</v>
      </c>
      <c r="C49" s="37" t="s">
        <v>95</v>
      </c>
      <c r="D49" s="23" t="s">
        <v>70</v>
      </c>
      <c r="E49" s="44" t="s">
        <v>143</v>
      </c>
      <c r="F49" s="23" t="s">
        <v>161</v>
      </c>
      <c r="G49" s="40">
        <v>200</v>
      </c>
      <c r="H49" s="40">
        <v>200</v>
      </c>
      <c r="I49" s="14" t="s">
        <v>162</v>
      </c>
      <c r="J49" s="28"/>
      <c r="K49" s="51">
        <f t="shared" si="1"/>
        <v>0</v>
      </c>
      <c r="L49" s="58" t="s">
        <v>163</v>
      </c>
      <c r="M49" s="65" t="s">
        <v>93</v>
      </c>
      <c r="N49" s="28"/>
    </row>
    <row r="50" ht="51" customHeight="1" spans="1:14">
      <c r="A50" s="28">
        <v>6</v>
      </c>
      <c r="B50" s="23" t="s">
        <v>164</v>
      </c>
      <c r="C50" s="37" t="s">
        <v>95</v>
      </c>
      <c r="D50" s="23" t="s">
        <v>165</v>
      </c>
      <c r="E50" s="28" t="s">
        <v>166</v>
      </c>
      <c r="F50" s="24" t="s">
        <v>167</v>
      </c>
      <c r="G50" s="40">
        <v>200</v>
      </c>
      <c r="H50" s="40">
        <v>200</v>
      </c>
      <c r="I50" s="14" t="s">
        <v>162</v>
      </c>
      <c r="J50" s="28"/>
      <c r="K50" s="56">
        <f t="shared" si="1"/>
        <v>0</v>
      </c>
      <c r="L50" s="58" t="s">
        <v>168</v>
      </c>
      <c r="M50" s="64" t="s">
        <v>93</v>
      </c>
      <c r="N50" s="28"/>
    </row>
    <row r="51" ht="35" customHeight="1" spans="1:14">
      <c r="A51" s="12" t="s">
        <v>169</v>
      </c>
      <c r="B51" s="12"/>
      <c r="C51" s="12"/>
      <c r="D51" s="12"/>
      <c r="E51" s="12"/>
      <c r="F51" s="12"/>
      <c r="G51" s="12"/>
      <c r="H51" s="12"/>
      <c r="I51" s="12"/>
      <c r="J51" s="12"/>
      <c r="K51" s="12"/>
      <c r="L51" s="12"/>
      <c r="M51" s="12"/>
      <c r="N51" s="12"/>
    </row>
    <row r="52" ht="46" customHeight="1" spans="1:14">
      <c r="A52" s="28">
        <v>1</v>
      </c>
      <c r="B52" s="24" t="s">
        <v>170</v>
      </c>
      <c r="C52" s="28" t="s">
        <v>95</v>
      </c>
      <c r="D52" s="23" t="s">
        <v>156</v>
      </c>
      <c r="E52" s="12" t="s">
        <v>143</v>
      </c>
      <c r="F52" s="24" t="s">
        <v>170</v>
      </c>
      <c r="G52" s="23" t="s">
        <v>171</v>
      </c>
      <c r="H52" s="45">
        <v>28.96</v>
      </c>
      <c r="I52" s="45">
        <v>28.96</v>
      </c>
      <c r="J52" s="28"/>
      <c r="K52" s="28">
        <v>0</v>
      </c>
      <c r="L52" s="58" t="s">
        <v>172</v>
      </c>
      <c r="M52" s="58" t="s">
        <v>93</v>
      </c>
      <c r="N52" s="28"/>
    </row>
  </sheetData>
  <mergeCells count="18">
    <mergeCell ref="A1:N1"/>
    <mergeCell ref="M2:N2"/>
    <mergeCell ref="G3:K3"/>
    <mergeCell ref="A5:B5"/>
    <mergeCell ref="A6:N6"/>
    <mergeCell ref="A35:N35"/>
    <mergeCell ref="A41:N41"/>
    <mergeCell ref="A44:N44"/>
    <mergeCell ref="A51:N51"/>
    <mergeCell ref="A3:A4"/>
    <mergeCell ref="B3:B4"/>
    <mergeCell ref="C3:C4"/>
    <mergeCell ref="D3:D4"/>
    <mergeCell ref="E3:E4"/>
    <mergeCell ref="F3:F4"/>
    <mergeCell ref="L3:L4"/>
    <mergeCell ref="M3:M4"/>
    <mergeCell ref="N3:N4"/>
  </mergeCells>
  <pageMargins left="0.590277777777778" right="0.550694444444444" top="0.550694444444444" bottom="0.472222222222222" header="0.5" footer="0.5"/>
  <pageSetup paperSize="8"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非贫困县扶贫资金项目计划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dcterms:created xsi:type="dcterms:W3CDTF">2019-01-11T09:08:00Z</dcterms:created>
  <dcterms:modified xsi:type="dcterms:W3CDTF">2025-12-30T08:44:48Z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2052-11.8.2.12129</vt:lpwstr>
  </property>
  <property fmtid="{D5CDD505-2E9C-101B-9397-08002B2CF9AE}" pid="3" name="ICV">
    <vt:lpwstr>D1EAF02EB58E589E1F1F5369EDC931AC</vt:lpwstr>
  </property>
</Properties>
</file>